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 tabRatio="789" activeTab="9"/>
  </bookViews>
  <sheets>
    <sheet name="35 20 % ILC" sheetId="1" r:id="rId1"/>
    <sheet name="5 % ILC Layer" sheetId="2" r:id="rId2"/>
    <sheet name="5% ILC FISH" sheetId="3" r:id="rId3"/>
    <sheet name="5%ILC Soya 1" sheetId="4" r:id="rId4"/>
    <sheet name="20 % ILC A" sheetId="5" r:id="rId5"/>
    <sheet name="35%IBC" sheetId="6" r:id="rId6"/>
    <sheet name="5%IBC" sheetId="7" r:id="rId7"/>
    <sheet name="IPCS" sheetId="9" r:id="rId8"/>
    <sheet name="30IPCF" sheetId="10" r:id="rId9"/>
    <sheet name="Gilt IPC" sheetId="11" r:id="rId10"/>
  </sheets>
  <definedNames>
    <definedName name="_xlnm.Print_Area" localSheetId="1">'5 % ILC Layer'!$A$1:$L$21</definedName>
    <definedName name="_xlnm.Print_Area" localSheetId="2">'5% ILC FISH'!$A$1:$I$21</definedName>
  </definedNames>
  <calcPr calcId="124519"/>
</workbook>
</file>

<file path=xl/calcChain.xml><?xml version="1.0" encoding="utf-8"?>
<calcChain xmlns="http://schemas.openxmlformats.org/spreadsheetml/2006/main">
  <c r="F14" i="11"/>
  <c r="E14"/>
  <c r="D14"/>
  <c r="F14" i="10"/>
  <c r="E14"/>
  <c r="D14"/>
  <c r="F11" i="9"/>
  <c r="E11"/>
  <c r="D11"/>
  <c r="O20" i="7"/>
  <c r="N20"/>
  <c r="L20"/>
  <c r="K20"/>
  <c r="J20"/>
  <c r="I20"/>
  <c r="H20"/>
  <c r="G20"/>
  <c r="F20"/>
  <c r="E20"/>
  <c r="D20"/>
  <c r="G16" i="6"/>
  <c r="F16"/>
  <c r="E16"/>
  <c r="D16"/>
  <c r="F16" i="5"/>
  <c r="E16"/>
  <c r="D16"/>
  <c r="D17" i="4"/>
  <c r="F17"/>
  <c r="E17"/>
  <c r="D19" i="3"/>
  <c r="H19"/>
  <c r="G19"/>
  <c r="F19"/>
  <c r="E19"/>
  <c r="F19" i="2"/>
  <c r="E19"/>
  <c r="G17" i="1"/>
  <c r="F17"/>
  <c r="E17"/>
  <c r="D17"/>
  <c r="C17"/>
</calcChain>
</file>

<file path=xl/sharedStrings.xml><?xml version="1.0" encoding="utf-8"?>
<sst xmlns="http://schemas.openxmlformats.org/spreadsheetml/2006/main" count="260" uniqueCount="121">
  <si>
    <t>CONVERSION FEEDS LIMITED</t>
  </si>
  <si>
    <t xml:space="preserve">FEED FORMULATIONS </t>
  </si>
  <si>
    <t xml:space="preserve">CONCETRATE 20% FOR LAYER CHICKEN </t>
  </si>
  <si>
    <t xml:space="preserve">LAYER CHICKEN </t>
  </si>
  <si>
    <t>LAYING 1                                     (20weeks-40/45weeks)</t>
  </si>
  <si>
    <t>COMPOSITION OF COMPOUND FEED</t>
  </si>
  <si>
    <t>Inclusion 35%</t>
  </si>
  <si>
    <t>inclusion 20%</t>
  </si>
  <si>
    <t>Intraco BROILER 35-40-1     %</t>
  </si>
  <si>
    <t>Intraco LAYER      20-44-1     %</t>
  </si>
  <si>
    <t xml:space="preserve">Maize </t>
  </si>
  <si>
    <t>Maize Bran</t>
  </si>
  <si>
    <t>Wheat Bran</t>
  </si>
  <si>
    <t>Limestone</t>
  </si>
  <si>
    <t>Total</t>
  </si>
  <si>
    <t>COMPOSITION FOR COMPLETE ANIMAL FEED (REARING +PULLET + LAYING)</t>
  </si>
  <si>
    <t xml:space="preserve">CONCETRATE 5% FOR LAYER CHICKEN </t>
  </si>
  <si>
    <t>Inclusion 5%</t>
  </si>
  <si>
    <t>PULLET                                                            (ca.6/8weeks-20 weeks)</t>
  </si>
  <si>
    <t>REARING                                           (ca.0-6/8weeks)</t>
  </si>
  <si>
    <t>LAYING                                                                    (c.a 20 weeks-Off Lay/End)</t>
  </si>
  <si>
    <r>
      <t xml:space="preserve">FEED FORMULATIONS </t>
    </r>
    <r>
      <rPr>
        <b/>
        <u/>
        <sz val="18"/>
        <color theme="1"/>
        <rFont val="Calibri"/>
        <family val="2"/>
        <scheme val="minor"/>
      </rPr>
      <t>SOYA</t>
    </r>
  </si>
  <si>
    <t>Kg</t>
  </si>
  <si>
    <t xml:space="preserve">Intraco Rearing of Lay      5-30-1              </t>
  </si>
  <si>
    <t xml:space="preserve">Intraco Laying Adults       5-30-1                </t>
  </si>
  <si>
    <t xml:space="preserve">Maize                                                                </t>
  </si>
  <si>
    <t xml:space="preserve">Maize Bran                                                      </t>
  </si>
  <si>
    <t xml:space="preserve">Extruded Soya                                              </t>
  </si>
  <si>
    <t xml:space="preserve">Soya Bean Meal 49%CP                           </t>
  </si>
  <si>
    <t xml:space="preserve">Sunflower Meal                                        </t>
  </si>
  <si>
    <t xml:space="preserve">Fishmeal 43% cp                                        </t>
  </si>
  <si>
    <t xml:space="preserve">Limestone                                                   </t>
  </si>
  <si>
    <t xml:space="preserve">Total                                                          </t>
  </si>
  <si>
    <t>LAYING 1                                                                  (20 weeks-45Weeks)</t>
  </si>
  <si>
    <t>PREY-LAY                                                                  (17 weeks-20weeks)</t>
  </si>
  <si>
    <t>PULLET                                                            (6weeks-17 weeks)</t>
  </si>
  <si>
    <t>REARING                                           (ca.0-6weeks)</t>
  </si>
  <si>
    <r>
      <t xml:space="preserve">FEED FORMULATIONS WITH </t>
    </r>
    <r>
      <rPr>
        <b/>
        <u/>
        <sz val="18"/>
        <color theme="1"/>
        <rFont val="Calibri"/>
        <family val="2"/>
        <scheme val="minor"/>
      </rPr>
      <t>SOYA + FISH</t>
    </r>
  </si>
  <si>
    <t xml:space="preserve">Intraco Laying Adults       5-30-1               </t>
  </si>
  <si>
    <t xml:space="preserve">Maize                                                      </t>
  </si>
  <si>
    <t xml:space="preserve">Maize Bran                                                </t>
  </si>
  <si>
    <t xml:space="preserve">Total                                                         </t>
  </si>
  <si>
    <t xml:space="preserve">Soya Bean meal HiPro                                     </t>
  </si>
  <si>
    <t>Inclusion 20%</t>
  </si>
  <si>
    <t xml:space="preserve">Intraco Rearing of Lay      35-40-1              </t>
  </si>
  <si>
    <t xml:space="preserve">Intraco Laying Adults       20-44-1               </t>
  </si>
  <si>
    <t xml:space="preserve">CONCETRATE 20% 'A' FOR LAYER CHICKEN </t>
  </si>
  <si>
    <r>
      <t xml:space="preserve">LAYING  2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(45 weeks-Off Lay/End)</t>
    </r>
  </si>
  <si>
    <r>
      <t xml:space="preserve">REARING        </t>
    </r>
    <r>
      <rPr>
        <b/>
        <sz val="11"/>
        <color theme="1"/>
        <rFont val="Calibri"/>
        <family val="2"/>
        <scheme val="minor"/>
      </rPr>
      <t xml:space="preserve"> (ca.0-6/8weeks)</t>
    </r>
  </si>
  <si>
    <r>
      <t xml:space="preserve">PULLET        </t>
    </r>
    <r>
      <rPr>
        <b/>
        <sz val="11"/>
        <color theme="1"/>
        <rFont val="Calibri"/>
        <family val="2"/>
        <scheme val="minor"/>
      </rPr>
      <t xml:space="preserve"> (ca.6/8weeks-17weeks)</t>
    </r>
  </si>
  <si>
    <r>
      <t xml:space="preserve">PREY-LAY         </t>
    </r>
    <r>
      <rPr>
        <b/>
        <sz val="11"/>
        <color theme="1"/>
        <rFont val="Calibri"/>
        <family val="2"/>
        <scheme val="minor"/>
      </rPr>
      <t>(17weeks-20weeks)</t>
    </r>
  </si>
  <si>
    <r>
      <t xml:space="preserve">LAYING 2          </t>
    </r>
    <r>
      <rPr>
        <b/>
        <sz val="11"/>
        <color theme="1"/>
        <rFont val="Calibri"/>
        <family val="2"/>
        <scheme val="minor"/>
      </rPr>
      <t>(40/45weeks-end of lay)</t>
    </r>
  </si>
  <si>
    <t xml:space="preserve">Intraco Broiler Prestarter               </t>
  </si>
  <si>
    <t>Prestarter                                      (0-7Days)</t>
  </si>
  <si>
    <t>STARTER                                                     (0-14 Days)</t>
  </si>
  <si>
    <t>GROWER                                       (15-35 days)</t>
  </si>
  <si>
    <t>FINISHER                                              (35days-Slaughter)</t>
  </si>
  <si>
    <t>Inclusion 100%</t>
  </si>
  <si>
    <t>Inclusion 32.5%</t>
  </si>
  <si>
    <t>Inclusion 30%</t>
  </si>
  <si>
    <t xml:space="preserve">BROILER  CHICKEN </t>
  </si>
  <si>
    <t xml:space="preserve">Intraco Broiler Starter      35-40-1              </t>
  </si>
  <si>
    <t xml:space="preserve">CONCETRATE 5% 'A' FOR BROILER CHICKEN </t>
  </si>
  <si>
    <t xml:space="preserve">CONCETRATE 35% 'A' FOR BROILER CHICKEN </t>
  </si>
  <si>
    <t xml:space="preserve">COMPOSITION OF COMPOUND FEED PER TON </t>
  </si>
  <si>
    <t xml:space="preserve">Intraco Broiler  5-32-1 Starter                </t>
  </si>
  <si>
    <t xml:space="preserve">Intraco Broiler 5-30 -1 Grow Finisher              </t>
  </si>
  <si>
    <t>Soybean meal 44% CP</t>
  </si>
  <si>
    <t>Soybean meal 46% CP</t>
  </si>
  <si>
    <t>Limestone granular</t>
  </si>
  <si>
    <t>Wheat Pollads/bran</t>
  </si>
  <si>
    <t>Mix 1</t>
  </si>
  <si>
    <t>Mix 2</t>
  </si>
  <si>
    <t>Mix 3</t>
  </si>
  <si>
    <t>Mix 4</t>
  </si>
  <si>
    <t>Soya 44% CP</t>
  </si>
  <si>
    <t xml:space="preserve">Soya 44% CP + wheat pollads </t>
  </si>
  <si>
    <t>Soya 46%CP</t>
  </si>
  <si>
    <t>soya 46%CP + wheat pollards</t>
  </si>
  <si>
    <t>STARTER                                                                        (ca.0-12 Days)</t>
  </si>
  <si>
    <t>GROWER                                                               (0-14 Days)</t>
  </si>
  <si>
    <t>FINISHER                                                                                       (35days-Slaughter)</t>
  </si>
  <si>
    <t xml:space="preserve">Intraco Rearing of Lay      5-30-1             </t>
  </si>
  <si>
    <t>kg</t>
  </si>
  <si>
    <t xml:space="preserve">Intraco Laying Adults       5-30-1            </t>
  </si>
  <si>
    <t xml:space="preserve">Maize                                                          </t>
  </si>
  <si>
    <t xml:space="preserve">Soya Bean Mamba                                   </t>
  </si>
  <si>
    <t xml:space="preserve">Limestone                                                 </t>
  </si>
  <si>
    <t xml:space="preserve">Total                                                           </t>
  </si>
  <si>
    <t xml:space="preserve">86119 PRE STARTER FEED  (7-25KG) + </t>
  </si>
  <si>
    <t>PRESTARTER 35% CCT</t>
  </si>
  <si>
    <t xml:space="preserve">PIG CONCETRATE </t>
  </si>
  <si>
    <t xml:space="preserve">Classification </t>
  </si>
  <si>
    <t xml:space="preserve">Raw Materials </t>
  </si>
  <si>
    <t>%</t>
  </si>
  <si>
    <t xml:space="preserve">Kilograms </t>
  </si>
  <si>
    <t xml:space="preserve">Cummulative </t>
  </si>
  <si>
    <t xml:space="preserve">CORN </t>
  </si>
  <si>
    <t xml:space="preserve">PRESTARTER  35% CCT UG </t>
  </si>
  <si>
    <t xml:space="preserve">MAIZE BRAN UG </t>
  </si>
  <si>
    <t xml:space="preserve"> </t>
  </si>
  <si>
    <t>STARTER FATTENING PIGS                    25 Kg - 50 Kg                            (ca. Week 10 - Week 14</t>
  </si>
  <si>
    <t>FINISHER FATTENING PIGS                   75 Kg - Market weight                            (ca. Week  21- slaughter)</t>
  </si>
  <si>
    <t xml:space="preserve">30% FATTENING PIGS CONCETRATES </t>
  </si>
  <si>
    <t>For Adults Pigs (25 - 115Kg)</t>
  </si>
  <si>
    <t xml:space="preserve">COMPOSITION FOR COMPLETE ANIMAL FEED </t>
  </si>
  <si>
    <t>Inclusion 27.5%</t>
  </si>
  <si>
    <t>FATPIG CCT 30%</t>
  </si>
  <si>
    <t>GROWER  FATTENING PIGS                   50 Kg - 75 Kg                                            (ca. Week 15 - Week 20)</t>
  </si>
  <si>
    <t xml:space="preserve">GILT &amp; SOW  CONCETRATE </t>
  </si>
  <si>
    <t>COMPOSITION FOR COMPLETE ANIMAL FEED</t>
  </si>
  <si>
    <t>For rearing of replacement gilts and for adults sows (from 35Kg)</t>
  </si>
  <si>
    <t>SOWS</t>
  </si>
  <si>
    <t>REARING GILT                      35 Kg - 100 Kg                            (FROM  Week 14)</t>
  </si>
  <si>
    <t>GESTAINING SOWS                                                               (To be used from weaning already)</t>
  </si>
  <si>
    <t>LACTATING SOWS                                    (to be used until the weaning)</t>
  </si>
  <si>
    <t>Intraco FERTILAC 30%</t>
  </si>
  <si>
    <t xml:space="preserve">Lime </t>
  </si>
  <si>
    <t xml:space="preserve">FEED FORMULATIONS wheat Bran </t>
  </si>
  <si>
    <t>LAYING                                                                                             (c.a 20 weeks-Off Lay/End)</t>
  </si>
  <si>
    <t>FEED FORMULATIONS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</si>
</sst>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4" fillId="0" borderId="0" xfId="1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6" fillId="0" borderId="0" xfId="1" applyNumberFormat="1" applyFont="1" applyFill="1" applyBorder="1"/>
    <xf numFmtId="14" fontId="6" fillId="0" borderId="0" xfId="1" applyNumberFormat="1" applyFont="1" applyFill="1" applyBorder="1"/>
    <xf numFmtId="14" fontId="7" fillId="0" borderId="0" xfId="1" applyNumberFormat="1" applyFont="1" applyFill="1" applyBorder="1"/>
    <xf numFmtId="164" fontId="8" fillId="0" borderId="0" xfId="1" applyNumberFormat="1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11" fillId="0" borderId="12" xfId="0" applyFont="1" applyBorder="1"/>
    <xf numFmtId="0" fontId="11" fillId="0" borderId="13" xfId="0" applyFont="1" applyBorder="1"/>
    <xf numFmtId="0" fontId="11" fillId="0" borderId="10" xfId="0" applyFont="1" applyBorder="1"/>
    <xf numFmtId="0" fontId="11" fillId="0" borderId="3" xfId="0" applyFont="1" applyBorder="1"/>
    <xf numFmtId="0" fontId="11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5" xfId="0" applyFont="1" applyBorder="1"/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11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1" fillId="0" borderId="1" xfId="0" applyFont="1" applyBorder="1"/>
    <xf numFmtId="0" fontId="6" fillId="0" borderId="1" xfId="0" applyFont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9" fontId="0" fillId="0" borderId="0" xfId="0" applyNumberFormat="1"/>
    <xf numFmtId="0" fontId="11" fillId="0" borderId="13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12" fillId="5" borderId="2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2" fillId="5" borderId="16" xfId="0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0" xfId="0" applyFill="1"/>
    <xf numFmtId="0" fontId="0" fillId="0" borderId="12" xfId="0" applyBorder="1"/>
    <xf numFmtId="0" fontId="0" fillId="0" borderId="13" xfId="0" applyBorder="1"/>
    <xf numFmtId="0" fontId="3" fillId="0" borderId="0" xfId="0" applyFont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0" fillId="0" borderId="1" xfId="0" applyBorder="1"/>
    <xf numFmtId="0" fontId="3" fillId="0" borderId="0" xfId="0" applyFont="1" applyFill="1" applyBorder="1" applyAlignment="1">
      <alignment horizontal="left"/>
    </xf>
    <xf numFmtId="0" fontId="6" fillId="6" borderId="12" xfId="0" applyFont="1" applyFill="1" applyBorder="1"/>
    <xf numFmtId="0" fontId="6" fillId="6" borderId="13" xfId="0" applyFont="1" applyFill="1" applyBorder="1"/>
    <xf numFmtId="0" fontId="6" fillId="6" borderId="2" xfId="0" applyFont="1" applyFill="1" applyBorder="1" applyAlignment="1">
      <alignment horizontal="center" wrapText="1"/>
    </xf>
    <xf numFmtId="0" fontId="9" fillId="7" borderId="12" xfId="0" applyFont="1" applyFill="1" applyBorder="1"/>
    <xf numFmtId="0" fontId="9" fillId="7" borderId="13" xfId="0" applyFont="1" applyFill="1" applyBorder="1"/>
    <xf numFmtId="0" fontId="0" fillId="7" borderId="2" xfId="0" applyFill="1" applyBorder="1"/>
    <xf numFmtId="0" fontId="0" fillId="7" borderId="1" xfId="0" applyFill="1" applyBorder="1"/>
    <xf numFmtId="0" fontId="8" fillId="0" borderId="0" xfId="0" applyFont="1" applyFill="1" applyBorder="1" applyAlignment="1">
      <alignment horizontal="left"/>
    </xf>
    <xf numFmtId="0" fontId="6" fillId="8" borderId="1" xfId="0" applyFont="1" applyFill="1" applyBorder="1"/>
    <xf numFmtId="0" fontId="6" fillId="8" borderId="1" xfId="0" applyFont="1" applyFill="1" applyBorder="1" applyAlignment="1">
      <alignment horizontal="center" wrapText="1"/>
    </xf>
    <xf numFmtId="0" fontId="0" fillId="9" borderId="1" xfId="0" applyFill="1" applyBorder="1"/>
    <xf numFmtId="0" fontId="9" fillId="10" borderId="1" xfId="0" applyFont="1" applyFill="1" applyBorder="1"/>
    <xf numFmtId="0" fontId="0" fillId="10" borderId="1" xfId="0" applyFill="1" applyBorder="1"/>
    <xf numFmtId="0" fontId="6" fillId="8" borderId="12" xfId="0" applyFont="1" applyFill="1" applyBorder="1"/>
    <xf numFmtId="0" fontId="6" fillId="8" borderId="13" xfId="0" applyFont="1" applyFill="1" applyBorder="1"/>
    <xf numFmtId="0" fontId="6" fillId="8" borderId="2" xfId="0" applyFont="1" applyFill="1" applyBorder="1" applyAlignment="1">
      <alignment horizontal="center" wrapText="1"/>
    </xf>
    <xf numFmtId="0" fontId="9" fillId="10" borderId="12" xfId="0" applyFont="1" applyFill="1" applyBorder="1"/>
    <xf numFmtId="0" fontId="9" fillId="10" borderId="13" xfId="0" applyFont="1" applyFill="1" applyBorder="1"/>
    <xf numFmtId="0" fontId="0" fillId="10" borderId="2" xfId="0" applyFill="1" applyBorder="1"/>
    <xf numFmtId="0" fontId="0" fillId="10" borderId="4" xfId="0" applyFill="1" applyBorder="1"/>
    <xf numFmtId="0" fontId="0" fillId="10" borderId="16" xfId="0" applyFill="1" applyBorder="1"/>
    <xf numFmtId="0" fontId="0" fillId="10" borderId="0" xfId="0" applyFill="1" applyBorder="1"/>
    <xf numFmtId="0" fontId="9" fillId="10" borderId="9" xfId="0" applyFont="1" applyFill="1" applyBorder="1"/>
    <xf numFmtId="0" fontId="11" fillId="10" borderId="9" xfId="0" applyFont="1" applyFill="1" applyBorder="1"/>
    <xf numFmtId="0" fontId="11" fillId="10" borderId="1" xfId="0" applyFont="1" applyFill="1" applyBorder="1"/>
    <xf numFmtId="0" fontId="2" fillId="8" borderId="12" xfId="0" applyFont="1" applyFill="1" applyBorder="1"/>
    <xf numFmtId="0" fontId="2" fillId="8" borderId="13" xfId="0" applyFont="1" applyFill="1" applyBorder="1"/>
    <xf numFmtId="0" fontId="2" fillId="8" borderId="2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wrapText="1"/>
    </xf>
    <xf numFmtId="0" fontId="11" fillId="9" borderId="1" xfId="0" applyFont="1" applyFill="1" applyBorder="1"/>
    <xf numFmtId="0" fontId="0" fillId="10" borderId="0" xfId="0" applyFill="1"/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6" xfId="0" applyFont="1" applyFill="1" applyBorder="1"/>
    <xf numFmtId="0" fontId="6" fillId="4" borderId="2" xfId="0" applyFont="1" applyFill="1" applyBorder="1"/>
    <xf numFmtId="0" fontId="9" fillId="9" borderId="3" xfId="0" applyFont="1" applyFill="1" applyBorder="1"/>
    <xf numFmtId="0" fontId="11" fillId="9" borderId="5" xfId="0" applyFont="1" applyFill="1" applyBorder="1"/>
    <xf numFmtId="0" fontId="11" fillId="9" borderId="20" xfId="0" applyFont="1" applyFill="1" applyBorder="1"/>
    <xf numFmtId="0" fontId="11" fillId="9" borderId="21" xfId="0" applyFont="1" applyFill="1" applyBorder="1"/>
    <xf numFmtId="0" fontId="11" fillId="9" borderId="24" xfId="0" applyFont="1" applyFill="1" applyBorder="1"/>
    <xf numFmtId="0" fontId="11" fillId="9" borderId="2" xfId="0" applyFont="1" applyFill="1" applyBorder="1"/>
    <xf numFmtId="0" fontId="11" fillId="9" borderId="23" xfId="0" applyFont="1" applyFill="1" applyBorder="1"/>
    <xf numFmtId="0" fontId="11" fillId="9" borderId="17" xfId="0" applyFont="1" applyFill="1" applyBorder="1"/>
    <xf numFmtId="0" fontId="0" fillId="9" borderId="0" xfId="0" applyFill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7" borderId="16" xfId="0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1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1416844</xdr:colOff>
      <xdr:row>0</xdr:row>
      <xdr:rowOff>107157</xdr:rowOff>
    </xdr:from>
    <xdr:to>
      <xdr:col>6</xdr:col>
      <xdr:colOff>1454941</xdr:colOff>
      <xdr:row>3</xdr:row>
      <xdr:rowOff>66675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36719" y="107157"/>
          <a:ext cx="1669253" cy="900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11907</xdr:colOff>
      <xdr:row>0</xdr:row>
      <xdr:rowOff>71438</xdr:rowOff>
    </xdr:from>
    <xdr:to>
      <xdr:col>2</xdr:col>
      <xdr:colOff>311945</xdr:colOff>
      <xdr:row>2</xdr:row>
      <xdr:rowOff>266700</xdr:rowOff>
    </xdr:to>
    <xdr:pic>
      <xdr:nvPicPr>
        <xdr:cNvPr id="6" name="Picture 5" descr="intraco 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6" y="71438"/>
          <a:ext cx="2514600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19050</xdr:rowOff>
    </xdr:from>
    <xdr:to>
      <xdr:col>9</xdr:col>
      <xdr:colOff>695325</xdr:colOff>
      <xdr:row>3</xdr:row>
      <xdr:rowOff>76200</xdr:rowOff>
    </xdr:to>
    <xdr:sp macro="" textlink="">
      <xdr:nvSpPr>
        <xdr:cNvPr id="2" name="TextBox 1"/>
        <xdr:cNvSpPr txBox="1"/>
      </xdr:nvSpPr>
      <xdr:spPr>
        <a:xfrm>
          <a:off x="10601325" y="19050"/>
          <a:ext cx="15525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5</xdr:col>
      <xdr:colOff>1533522</xdr:colOff>
      <xdr:row>0</xdr:row>
      <xdr:rowOff>76200</xdr:rowOff>
    </xdr:from>
    <xdr:to>
      <xdr:col>5</xdr:col>
      <xdr:colOff>3031327</xdr:colOff>
      <xdr:row>3</xdr:row>
      <xdr:rowOff>16669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1053" y="76200"/>
          <a:ext cx="1497805" cy="881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130972</xdr:rowOff>
    </xdr:from>
    <xdr:to>
      <xdr:col>1</xdr:col>
      <xdr:colOff>2514600</xdr:colOff>
      <xdr:row>2</xdr:row>
      <xdr:rowOff>326234</xdr:rowOff>
    </xdr:to>
    <xdr:pic>
      <xdr:nvPicPr>
        <xdr:cNvPr id="7" name="Picture 6" descr="intraco 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906" y="130972"/>
          <a:ext cx="2514600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19050</xdr:rowOff>
    </xdr:from>
    <xdr:to>
      <xdr:col>9</xdr:col>
      <xdr:colOff>695325</xdr:colOff>
      <xdr:row>3</xdr:row>
      <xdr:rowOff>76200</xdr:rowOff>
    </xdr:to>
    <xdr:sp macro="" textlink="">
      <xdr:nvSpPr>
        <xdr:cNvPr id="2" name="TextBox 1"/>
        <xdr:cNvSpPr txBox="1"/>
      </xdr:nvSpPr>
      <xdr:spPr>
        <a:xfrm>
          <a:off x="10839450" y="19050"/>
          <a:ext cx="15525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5</xdr:col>
      <xdr:colOff>1390650</xdr:colOff>
      <xdr:row>0</xdr:row>
      <xdr:rowOff>76200</xdr:rowOff>
    </xdr:from>
    <xdr:to>
      <xdr:col>5</xdr:col>
      <xdr:colOff>1393030</xdr:colOff>
      <xdr:row>1</xdr:row>
      <xdr:rowOff>292894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05800" y="76200"/>
          <a:ext cx="1497805" cy="873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1390650</xdr:colOff>
      <xdr:row>0</xdr:row>
      <xdr:rowOff>76200</xdr:rowOff>
    </xdr:from>
    <xdr:to>
      <xdr:col>6</xdr:col>
      <xdr:colOff>1393030</xdr:colOff>
      <xdr:row>1</xdr:row>
      <xdr:rowOff>292894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05800" y="76200"/>
          <a:ext cx="2380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276225</xdr:colOff>
      <xdr:row>0</xdr:row>
      <xdr:rowOff>19050</xdr:rowOff>
    </xdr:from>
    <xdr:to>
      <xdr:col>9</xdr:col>
      <xdr:colOff>695325</xdr:colOff>
      <xdr:row>3</xdr:row>
      <xdr:rowOff>76200</xdr:rowOff>
    </xdr:to>
    <xdr:sp macro="" textlink="">
      <xdr:nvSpPr>
        <xdr:cNvPr id="8" name="TextBox 7"/>
        <xdr:cNvSpPr txBox="1"/>
      </xdr:nvSpPr>
      <xdr:spPr>
        <a:xfrm>
          <a:off x="10839450" y="19050"/>
          <a:ext cx="15525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</xdr:col>
      <xdr:colOff>0</xdr:colOff>
      <xdr:row>0</xdr:row>
      <xdr:rowOff>130972</xdr:rowOff>
    </xdr:from>
    <xdr:to>
      <xdr:col>3</xdr:col>
      <xdr:colOff>66675</xdr:colOff>
      <xdr:row>3</xdr:row>
      <xdr:rowOff>2384</xdr:rowOff>
    </xdr:to>
    <xdr:pic>
      <xdr:nvPicPr>
        <xdr:cNvPr id="10" name="Picture 9" descr="intraco 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525" y="130972"/>
          <a:ext cx="2514600" cy="785812"/>
        </a:xfrm>
        <a:prstGeom prst="rect">
          <a:avLst/>
        </a:prstGeom>
      </xdr:spPr>
    </xdr:pic>
    <xdr:clientData/>
  </xdr:twoCellAnchor>
  <xdr:twoCellAnchor editAs="oneCell">
    <xdr:from>
      <xdr:col>6</xdr:col>
      <xdr:colOff>1390650</xdr:colOff>
      <xdr:row>0</xdr:row>
      <xdr:rowOff>76200</xdr:rowOff>
    </xdr:from>
    <xdr:to>
      <xdr:col>6</xdr:col>
      <xdr:colOff>1393030</xdr:colOff>
      <xdr:row>1</xdr:row>
      <xdr:rowOff>292894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05800" y="76200"/>
          <a:ext cx="2380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1390650</xdr:colOff>
      <xdr:row>0</xdr:row>
      <xdr:rowOff>76200</xdr:rowOff>
    </xdr:from>
    <xdr:to>
      <xdr:col>7</xdr:col>
      <xdr:colOff>1393030</xdr:colOff>
      <xdr:row>1</xdr:row>
      <xdr:rowOff>292894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05800" y="76200"/>
          <a:ext cx="2380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1285875</xdr:colOff>
      <xdr:row>0</xdr:row>
      <xdr:rowOff>0</xdr:rowOff>
    </xdr:from>
    <xdr:to>
      <xdr:col>7</xdr:col>
      <xdr:colOff>1529555</xdr:colOff>
      <xdr:row>3</xdr:row>
      <xdr:rowOff>23813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0"/>
          <a:ext cx="1684336" cy="881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19050</xdr:rowOff>
    </xdr:from>
    <xdr:to>
      <xdr:col>10</xdr:col>
      <xdr:colOff>695325</xdr:colOff>
      <xdr:row>3</xdr:row>
      <xdr:rowOff>76200</xdr:rowOff>
    </xdr:to>
    <xdr:sp macro="" textlink="">
      <xdr:nvSpPr>
        <xdr:cNvPr id="2" name="TextBox 1"/>
        <xdr:cNvSpPr txBox="1"/>
      </xdr:nvSpPr>
      <xdr:spPr>
        <a:xfrm>
          <a:off x="9096375" y="19050"/>
          <a:ext cx="247650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6</xdr:col>
      <xdr:colOff>1390650</xdr:colOff>
      <xdr:row>0</xdr:row>
      <xdr:rowOff>76200</xdr:rowOff>
    </xdr:from>
    <xdr:to>
      <xdr:col>7</xdr:col>
      <xdr:colOff>10317</xdr:colOff>
      <xdr:row>0</xdr:row>
      <xdr:rowOff>154464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15200" y="76200"/>
          <a:ext cx="2380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1390650</xdr:colOff>
      <xdr:row>0</xdr:row>
      <xdr:rowOff>76200</xdr:rowOff>
    </xdr:from>
    <xdr:to>
      <xdr:col>8</xdr:col>
      <xdr:colOff>10317</xdr:colOff>
      <xdr:row>0</xdr:row>
      <xdr:rowOff>154464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72525" y="76200"/>
          <a:ext cx="2380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276225</xdr:colOff>
      <xdr:row>0</xdr:row>
      <xdr:rowOff>19050</xdr:rowOff>
    </xdr:from>
    <xdr:to>
      <xdr:col>10</xdr:col>
      <xdr:colOff>695325</xdr:colOff>
      <xdr:row>3</xdr:row>
      <xdr:rowOff>76200</xdr:rowOff>
    </xdr:to>
    <xdr:sp macro="" textlink="">
      <xdr:nvSpPr>
        <xdr:cNvPr id="5" name="TextBox 4"/>
        <xdr:cNvSpPr txBox="1"/>
      </xdr:nvSpPr>
      <xdr:spPr>
        <a:xfrm>
          <a:off x="9096375" y="19050"/>
          <a:ext cx="247650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</xdr:col>
      <xdr:colOff>0</xdr:colOff>
      <xdr:row>0</xdr:row>
      <xdr:rowOff>16670</xdr:rowOff>
    </xdr:from>
    <xdr:to>
      <xdr:col>3</xdr:col>
      <xdr:colOff>2480</xdr:colOff>
      <xdr:row>3</xdr:row>
      <xdr:rowOff>111124</xdr:rowOff>
    </xdr:to>
    <xdr:pic>
      <xdr:nvPicPr>
        <xdr:cNvPr id="6" name="Picture 5" descr="intraco 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670"/>
          <a:ext cx="2336105" cy="967579"/>
        </a:xfrm>
        <a:prstGeom prst="rect">
          <a:avLst/>
        </a:prstGeom>
      </xdr:spPr>
    </xdr:pic>
    <xdr:clientData/>
  </xdr:twoCellAnchor>
  <xdr:twoCellAnchor editAs="oneCell">
    <xdr:from>
      <xdr:col>7</xdr:col>
      <xdr:colOff>1390650</xdr:colOff>
      <xdr:row>0</xdr:row>
      <xdr:rowOff>76200</xdr:rowOff>
    </xdr:from>
    <xdr:to>
      <xdr:col>8</xdr:col>
      <xdr:colOff>10317</xdr:colOff>
      <xdr:row>0</xdr:row>
      <xdr:rowOff>154464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72525" y="76200"/>
          <a:ext cx="2380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1390650</xdr:colOff>
      <xdr:row>0</xdr:row>
      <xdr:rowOff>76200</xdr:rowOff>
    </xdr:from>
    <xdr:to>
      <xdr:col>9</xdr:col>
      <xdr:colOff>10318</xdr:colOff>
      <xdr:row>0</xdr:row>
      <xdr:rowOff>154464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76200"/>
          <a:ext cx="2380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1857375</xdr:colOff>
      <xdr:row>0</xdr:row>
      <xdr:rowOff>47625</xdr:rowOff>
    </xdr:from>
    <xdr:to>
      <xdr:col>5</xdr:col>
      <xdr:colOff>1811021</xdr:colOff>
      <xdr:row>3</xdr:row>
      <xdr:rowOff>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94500" y="47625"/>
          <a:ext cx="1842771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276225</xdr:colOff>
      <xdr:row>0</xdr:row>
      <xdr:rowOff>19050</xdr:rowOff>
    </xdr:from>
    <xdr:to>
      <xdr:col>9</xdr:col>
      <xdr:colOff>695325</xdr:colOff>
      <xdr:row>3</xdr:row>
      <xdr:rowOff>76200</xdr:rowOff>
    </xdr:to>
    <xdr:sp macro="" textlink="">
      <xdr:nvSpPr>
        <xdr:cNvPr id="10" name="TextBox 9"/>
        <xdr:cNvSpPr txBox="1"/>
      </xdr:nvSpPr>
      <xdr:spPr>
        <a:xfrm>
          <a:off x="10839450" y="19050"/>
          <a:ext cx="15525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5</xdr:col>
      <xdr:colOff>1533522</xdr:colOff>
      <xdr:row>0</xdr:row>
      <xdr:rowOff>76200</xdr:rowOff>
    </xdr:from>
    <xdr:to>
      <xdr:col>5</xdr:col>
      <xdr:colOff>1637502</xdr:colOff>
      <xdr:row>0</xdr:row>
      <xdr:rowOff>242729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48672" y="76200"/>
          <a:ext cx="1497805" cy="873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19050</xdr:rowOff>
    </xdr:from>
    <xdr:to>
      <xdr:col>10</xdr:col>
      <xdr:colOff>695325</xdr:colOff>
      <xdr:row>3</xdr:row>
      <xdr:rowOff>76200</xdr:rowOff>
    </xdr:to>
    <xdr:sp macro="" textlink="">
      <xdr:nvSpPr>
        <xdr:cNvPr id="5" name="TextBox 4"/>
        <xdr:cNvSpPr txBox="1"/>
      </xdr:nvSpPr>
      <xdr:spPr>
        <a:xfrm>
          <a:off x="9753600" y="19050"/>
          <a:ext cx="155257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6</xdr:col>
      <xdr:colOff>1390650</xdr:colOff>
      <xdr:row>0</xdr:row>
      <xdr:rowOff>76200</xdr:rowOff>
    </xdr:from>
    <xdr:to>
      <xdr:col>7</xdr:col>
      <xdr:colOff>2382</xdr:colOff>
      <xdr:row>1</xdr:row>
      <xdr:rowOff>83344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67775" y="76200"/>
          <a:ext cx="2382" cy="302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1390650</xdr:colOff>
      <xdr:row>0</xdr:row>
      <xdr:rowOff>76200</xdr:rowOff>
    </xdr:from>
    <xdr:to>
      <xdr:col>8</xdr:col>
      <xdr:colOff>2384</xdr:colOff>
      <xdr:row>1</xdr:row>
      <xdr:rowOff>83344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77375" y="76200"/>
          <a:ext cx="2384" cy="302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276225</xdr:colOff>
      <xdr:row>0</xdr:row>
      <xdr:rowOff>19050</xdr:rowOff>
    </xdr:from>
    <xdr:to>
      <xdr:col>10</xdr:col>
      <xdr:colOff>695325</xdr:colOff>
      <xdr:row>3</xdr:row>
      <xdr:rowOff>76200</xdr:rowOff>
    </xdr:to>
    <xdr:sp macro="" textlink="">
      <xdr:nvSpPr>
        <xdr:cNvPr id="8" name="TextBox 7"/>
        <xdr:cNvSpPr txBox="1"/>
      </xdr:nvSpPr>
      <xdr:spPr>
        <a:xfrm>
          <a:off x="9753600" y="19050"/>
          <a:ext cx="155257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1152524</xdr:colOff>
      <xdr:row>0</xdr:row>
      <xdr:rowOff>16671</xdr:rowOff>
    </xdr:from>
    <xdr:to>
      <xdr:col>2</xdr:col>
      <xdr:colOff>38100</xdr:colOff>
      <xdr:row>2</xdr:row>
      <xdr:rowOff>257174</xdr:rowOff>
    </xdr:to>
    <xdr:pic>
      <xdr:nvPicPr>
        <xdr:cNvPr id="9" name="Picture 8" descr="intraco 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524" y="16671"/>
          <a:ext cx="2238376" cy="831053"/>
        </a:xfrm>
        <a:prstGeom prst="rect">
          <a:avLst/>
        </a:prstGeom>
      </xdr:spPr>
    </xdr:pic>
    <xdr:clientData/>
  </xdr:twoCellAnchor>
  <xdr:twoCellAnchor editAs="oneCell">
    <xdr:from>
      <xdr:col>7</xdr:col>
      <xdr:colOff>1390650</xdr:colOff>
      <xdr:row>0</xdr:row>
      <xdr:rowOff>76200</xdr:rowOff>
    </xdr:from>
    <xdr:to>
      <xdr:col>8</xdr:col>
      <xdr:colOff>2384</xdr:colOff>
      <xdr:row>1</xdr:row>
      <xdr:rowOff>83344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77375" y="76200"/>
          <a:ext cx="2384" cy="302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1390650</xdr:colOff>
      <xdr:row>0</xdr:row>
      <xdr:rowOff>76200</xdr:rowOff>
    </xdr:from>
    <xdr:to>
      <xdr:col>9</xdr:col>
      <xdr:colOff>2382</xdr:colOff>
      <xdr:row>1</xdr:row>
      <xdr:rowOff>83344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86975" y="76200"/>
          <a:ext cx="2382" cy="302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314324</xdr:colOff>
      <xdr:row>0</xdr:row>
      <xdr:rowOff>47625</xdr:rowOff>
    </xdr:from>
    <xdr:to>
      <xdr:col>5</xdr:col>
      <xdr:colOff>1828799</xdr:colOff>
      <xdr:row>2</xdr:row>
      <xdr:rowOff>228600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43699" y="47625"/>
          <a:ext cx="1514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276225</xdr:colOff>
      <xdr:row>0</xdr:row>
      <xdr:rowOff>19050</xdr:rowOff>
    </xdr:from>
    <xdr:to>
      <xdr:col>9</xdr:col>
      <xdr:colOff>695325</xdr:colOff>
      <xdr:row>3</xdr:row>
      <xdr:rowOff>76200</xdr:rowOff>
    </xdr:to>
    <xdr:sp macro="" textlink="">
      <xdr:nvSpPr>
        <xdr:cNvPr id="13" name="TextBox 12"/>
        <xdr:cNvSpPr txBox="1"/>
      </xdr:nvSpPr>
      <xdr:spPr>
        <a:xfrm>
          <a:off x="9144000" y="19050"/>
          <a:ext cx="155257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5</xdr:col>
      <xdr:colOff>1533522</xdr:colOff>
      <xdr:row>0</xdr:row>
      <xdr:rowOff>76200</xdr:rowOff>
    </xdr:from>
    <xdr:to>
      <xdr:col>5</xdr:col>
      <xdr:colOff>1535902</xdr:colOff>
      <xdr:row>3</xdr:row>
      <xdr:rowOff>16669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897" y="76200"/>
          <a:ext cx="2380" cy="797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9525</xdr:rowOff>
    </xdr:from>
    <xdr:to>
      <xdr:col>6</xdr:col>
      <xdr:colOff>1400175</xdr:colOff>
      <xdr:row>2</xdr:row>
      <xdr:rowOff>104776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86550" y="9525"/>
          <a:ext cx="131445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276225</xdr:colOff>
      <xdr:row>0</xdr:row>
      <xdr:rowOff>19050</xdr:rowOff>
    </xdr:from>
    <xdr:to>
      <xdr:col>10</xdr:col>
      <xdr:colOff>695325</xdr:colOff>
      <xdr:row>3</xdr:row>
      <xdr:rowOff>76200</xdr:rowOff>
    </xdr:to>
    <xdr:sp macro="" textlink="">
      <xdr:nvSpPr>
        <xdr:cNvPr id="2" name="TextBox 1"/>
        <xdr:cNvSpPr txBox="1"/>
      </xdr:nvSpPr>
      <xdr:spPr>
        <a:xfrm>
          <a:off x="9982200" y="19050"/>
          <a:ext cx="155257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7</xdr:col>
      <xdr:colOff>1390650</xdr:colOff>
      <xdr:row>0</xdr:row>
      <xdr:rowOff>76200</xdr:rowOff>
    </xdr:from>
    <xdr:to>
      <xdr:col>8</xdr:col>
      <xdr:colOff>2384</xdr:colOff>
      <xdr:row>0</xdr:row>
      <xdr:rowOff>273844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05975" y="76200"/>
          <a:ext cx="2384" cy="302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276225</xdr:colOff>
      <xdr:row>0</xdr:row>
      <xdr:rowOff>19050</xdr:rowOff>
    </xdr:from>
    <xdr:to>
      <xdr:col>10</xdr:col>
      <xdr:colOff>695325</xdr:colOff>
      <xdr:row>3</xdr:row>
      <xdr:rowOff>76200</xdr:rowOff>
    </xdr:to>
    <xdr:sp macro="" textlink="">
      <xdr:nvSpPr>
        <xdr:cNvPr id="5" name="TextBox 4"/>
        <xdr:cNvSpPr txBox="1"/>
      </xdr:nvSpPr>
      <xdr:spPr>
        <a:xfrm>
          <a:off x="9982200" y="19050"/>
          <a:ext cx="155257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7</xdr:col>
      <xdr:colOff>1390650</xdr:colOff>
      <xdr:row>0</xdr:row>
      <xdr:rowOff>76200</xdr:rowOff>
    </xdr:from>
    <xdr:to>
      <xdr:col>8</xdr:col>
      <xdr:colOff>2384</xdr:colOff>
      <xdr:row>0</xdr:row>
      <xdr:rowOff>273844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05975" y="76200"/>
          <a:ext cx="2384" cy="302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1390650</xdr:colOff>
      <xdr:row>0</xdr:row>
      <xdr:rowOff>76200</xdr:rowOff>
    </xdr:from>
    <xdr:to>
      <xdr:col>9</xdr:col>
      <xdr:colOff>2382</xdr:colOff>
      <xdr:row>0</xdr:row>
      <xdr:rowOff>273844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6200"/>
          <a:ext cx="2382" cy="302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1533522</xdr:colOff>
      <xdr:row>0</xdr:row>
      <xdr:rowOff>76200</xdr:rowOff>
    </xdr:from>
    <xdr:to>
      <xdr:col>6</xdr:col>
      <xdr:colOff>2377</xdr:colOff>
      <xdr:row>1</xdr:row>
      <xdr:rowOff>292894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91497" y="76200"/>
          <a:ext cx="2380" cy="797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19050</xdr:rowOff>
    </xdr:from>
    <xdr:to>
      <xdr:col>2</xdr:col>
      <xdr:colOff>38101</xdr:colOff>
      <xdr:row>2</xdr:row>
      <xdr:rowOff>259553</xdr:rowOff>
    </xdr:to>
    <xdr:pic>
      <xdr:nvPicPr>
        <xdr:cNvPr id="11" name="Picture 10" descr="intraco 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050"/>
          <a:ext cx="2238376" cy="8310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973668</xdr:colOff>
      <xdr:row>0</xdr:row>
      <xdr:rowOff>124886</xdr:rowOff>
    </xdr:from>
    <xdr:to>
      <xdr:col>2</xdr:col>
      <xdr:colOff>296334</xdr:colOff>
      <xdr:row>5</xdr:row>
      <xdr:rowOff>74083</xdr:rowOff>
    </xdr:to>
    <xdr:pic>
      <xdr:nvPicPr>
        <xdr:cNvPr id="9" name="Picture 8" descr="intraco 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3668" y="124886"/>
          <a:ext cx="2751666" cy="1187447"/>
        </a:xfrm>
        <a:prstGeom prst="rect">
          <a:avLst/>
        </a:prstGeom>
      </xdr:spPr>
    </xdr:pic>
    <xdr:clientData/>
  </xdr:twoCellAnchor>
  <xdr:twoCellAnchor editAs="oneCell">
    <xdr:from>
      <xdr:col>12</xdr:col>
      <xdr:colOff>340180</xdr:colOff>
      <xdr:row>1</xdr:row>
      <xdr:rowOff>9525</xdr:rowOff>
    </xdr:from>
    <xdr:to>
      <xdr:col>14</xdr:col>
      <xdr:colOff>459923</xdr:colOff>
      <xdr:row>5</xdr:row>
      <xdr:rowOff>176893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73394" y="9525"/>
          <a:ext cx="18478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276225</xdr:colOff>
      <xdr:row>1</xdr:row>
      <xdr:rowOff>19050</xdr:rowOff>
    </xdr:from>
    <xdr:to>
      <xdr:col>18</xdr:col>
      <xdr:colOff>695325</xdr:colOff>
      <xdr:row>4</xdr:row>
      <xdr:rowOff>76200</xdr:rowOff>
    </xdr:to>
    <xdr:sp macro="" textlink="">
      <xdr:nvSpPr>
        <xdr:cNvPr id="3" name="TextBox 2"/>
        <xdr:cNvSpPr txBox="1"/>
      </xdr:nvSpPr>
      <xdr:spPr>
        <a:xfrm>
          <a:off x="8905875" y="19050"/>
          <a:ext cx="155257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15</xdr:col>
      <xdr:colOff>1390650</xdr:colOff>
      <xdr:row>1</xdr:row>
      <xdr:rowOff>76200</xdr:rowOff>
    </xdr:from>
    <xdr:to>
      <xdr:col>16</xdr:col>
      <xdr:colOff>10317</xdr:colOff>
      <xdr:row>1</xdr:row>
      <xdr:rowOff>273844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29650" y="76200"/>
          <a:ext cx="2384" cy="19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276225</xdr:colOff>
      <xdr:row>1</xdr:row>
      <xdr:rowOff>19050</xdr:rowOff>
    </xdr:from>
    <xdr:to>
      <xdr:col>18</xdr:col>
      <xdr:colOff>695325</xdr:colOff>
      <xdr:row>4</xdr:row>
      <xdr:rowOff>76200</xdr:rowOff>
    </xdr:to>
    <xdr:sp macro="" textlink="">
      <xdr:nvSpPr>
        <xdr:cNvPr id="5" name="TextBox 4"/>
        <xdr:cNvSpPr txBox="1"/>
      </xdr:nvSpPr>
      <xdr:spPr>
        <a:xfrm>
          <a:off x="8905875" y="19050"/>
          <a:ext cx="155257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15</xdr:col>
      <xdr:colOff>1390650</xdr:colOff>
      <xdr:row>1</xdr:row>
      <xdr:rowOff>76200</xdr:rowOff>
    </xdr:from>
    <xdr:to>
      <xdr:col>16</xdr:col>
      <xdr:colOff>10317</xdr:colOff>
      <xdr:row>1</xdr:row>
      <xdr:rowOff>273844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29650" y="76200"/>
          <a:ext cx="2384" cy="19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1390650</xdr:colOff>
      <xdr:row>1</xdr:row>
      <xdr:rowOff>76200</xdr:rowOff>
    </xdr:from>
    <xdr:to>
      <xdr:col>17</xdr:col>
      <xdr:colOff>10318</xdr:colOff>
      <xdr:row>1</xdr:row>
      <xdr:rowOff>273844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39250" y="76200"/>
          <a:ext cx="2382" cy="19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1533522</xdr:colOff>
      <xdr:row>1</xdr:row>
      <xdr:rowOff>76200</xdr:rowOff>
    </xdr:from>
    <xdr:to>
      <xdr:col>14</xdr:col>
      <xdr:colOff>5102</xdr:colOff>
      <xdr:row>2</xdr:row>
      <xdr:rowOff>292894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00822" y="76200"/>
          <a:ext cx="2380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19049</xdr:rowOff>
    </xdr:from>
    <xdr:to>
      <xdr:col>1</xdr:col>
      <xdr:colOff>1413161</xdr:colOff>
      <xdr:row>4</xdr:row>
      <xdr:rowOff>85725</xdr:rowOff>
    </xdr:to>
    <xdr:pic>
      <xdr:nvPicPr>
        <xdr:cNvPr id="2" name="Picture 1" descr="intraco 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0049"/>
          <a:ext cx="1413161" cy="628651"/>
        </a:xfrm>
        <a:prstGeom prst="rect">
          <a:avLst/>
        </a:prstGeom>
      </xdr:spPr>
    </xdr:pic>
    <xdr:clientData/>
  </xdr:twoCellAnchor>
  <xdr:twoCellAnchor editAs="oneCell">
    <xdr:from>
      <xdr:col>4</xdr:col>
      <xdr:colOff>742949</xdr:colOff>
      <xdr:row>2</xdr:row>
      <xdr:rowOff>9526</xdr:rowOff>
    </xdr:from>
    <xdr:to>
      <xdr:col>5</xdr:col>
      <xdr:colOff>1152524</xdr:colOff>
      <xdr:row>4</xdr:row>
      <xdr:rowOff>209550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72074" y="390526"/>
          <a:ext cx="130492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1413161</xdr:colOff>
      <xdr:row>17</xdr:row>
      <xdr:rowOff>54770</xdr:rowOff>
    </xdr:to>
    <xdr:pic>
      <xdr:nvPicPr>
        <xdr:cNvPr id="6" name="Picture 5" descr="intraco 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0049"/>
          <a:ext cx="1413161" cy="628651"/>
        </a:xfrm>
        <a:prstGeom prst="rect">
          <a:avLst/>
        </a:prstGeom>
      </xdr:spPr>
    </xdr:pic>
    <xdr:clientData/>
  </xdr:twoCellAnchor>
  <xdr:twoCellAnchor editAs="oneCell">
    <xdr:from>
      <xdr:col>4</xdr:col>
      <xdr:colOff>742949</xdr:colOff>
      <xdr:row>14</xdr:row>
      <xdr:rowOff>0</xdr:rowOff>
    </xdr:from>
    <xdr:to>
      <xdr:col>5</xdr:col>
      <xdr:colOff>1152524</xdr:colOff>
      <xdr:row>17</xdr:row>
      <xdr:rowOff>188118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362574" y="390526"/>
          <a:ext cx="130492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19050</xdr:rowOff>
    </xdr:from>
    <xdr:to>
      <xdr:col>9</xdr:col>
      <xdr:colOff>695325</xdr:colOff>
      <xdr:row>3</xdr:row>
      <xdr:rowOff>76200</xdr:rowOff>
    </xdr:to>
    <xdr:sp macro="" textlink="">
      <xdr:nvSpPr>
        <xdr:cNvPr id="4" name="TextBox 3"/>
        <xdr:cNvSpPr txBox="1"/>
      </xdr:nvSpPr>
      <xdr:spPr>
        <a:xfrm>
          <a:off x="11077575" y="19050"/>
          <a:ext cx="15525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5</xdr:col>
      <xdr:colOff>1533522</xdr:colOff>
      <xdr:row>0</xdr:row>
      <xdr:rowOff>76200</xdr:rowOff>
    </xdr:from>
    <xdr:to>
      <xdr:col>5</xdr:col>
      <xdr:colOff>1535902</xdr:colOff>
      <xdr:row>3</xdr:row>
      <xdr:rowOff>16669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86797" y="76200"/>
          <a:ext cx="1497805" cy="873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609599</xdr:colOff>
      <xdr:row>0</xdr:row>
      <xdr:rowOff>38100</xdr:rowOff>
    </xdr:from>
    <xdr:to>
      <xdr:col>2</xdr:col>
      <xdr:colOff>115109</xdr:colOff>
      <xdr:row>3</xdr:row>
      <xdr:rowOff>28576</xdr:rowOff>
    </xdr:to>
    <xdr:pic>
      <xdr:nvPicPr>
        <xdr:cNvPr id="6" name="Picture 5" descr="intraco 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38100"/>
          <a:ext cx="2277285" cy="923926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6</xdr:col>
      <xdr:colOff>7144</xdr:colOff>
      <xdr:row>2</xdr:row>
      <xdr:rowOff>333374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00850" y="0"/>
          <a:ext cx="1674019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19050</xdr:rowOff>
    </xdr:from>
    <xdr:to>
      <xdr:col>9</xdr:col>
      <xdr:colOff>695325</xdr:colOff>
      <xdr:row>3</xdr:row>
      <xdr:rowOff>76200</xdr:rowOff>
    </xdr:to>
    <xdr:sp macro="" textlink="">
      <xdr:nvSpPr>
        <xdr:cNvPr id="2" name="TextBox 1"/>
        <xdr:cNvSpPr txBox="1"/>
      </xdr:nvSpPr>
      <xdr:spPr>
        <a:xfrm>
          <a:off x="9353550" y="19050"/>
          <a:ext cx="15525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5</xdr:col>
      <xdr:colOff>1533522</xdr:colOff>
      <xdr:row>0</xdr:row>
      <xdr:rowOff>76200</xdr:rowOff>
    </xdr:from>
    <xdr:to>
      <xdr:col>5</xdr:col>
      <xdr:colOff>1535902</xdr:colOff>
      <xdr:row>3</xdr:row>
      <xdr:rowOff>16669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81972" y="76200"/>
          <a:ext cx="2380" cy="873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609598</xdr:colOff>
      <xdr:row>0</xdr:row>
      <xdr:rowOff>38100</xdr:rowOff>
    </xdr:from>
    <xdr:to>
      <xdr:col>2</xdr:col>
      <xdr:colOff>28574</xdr:colOff>
      <xdr:row>3</xdr:row>
      <xdr:rowOff>28576</xdr:rowOff>
    </xdr:to>
    <xdr:pic>
      <xdr:nvPicPr>
        <xdr:cNvPr id="4" name="Picture 3" descr="intraco 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8" y="38100"/>
          <a:ext cx="2190751" cy="923926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514350</xdr:colOff>
      <xdr:row>0</xdr:row>
      <xdr:rowOff>28575</xdr:rowOff>
    </xdr:from>
    <xdr:to>
      <xdr:col>6</xdr:col>
      <xdr:colOff>9524</xdr:colOff>
      <xdr:row>2</xdr:row>
      <xdr:rowOff>114300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62800" y="28575"/>
          <a:ext cx="1314449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view="pageBreakPreview" zoomScale="80" zoomScaleNormal="80" zoomScaleSheetLayoutView="80" workbookViewId="0">
      <selection activeCell="A60" sqref="A20:XFD60"/>
    </sheetView>
  </sheetViews>
  <sheetFormatPr defaultRowHeight="15"/>
  <cols>
    <col min="2" max="2" width="33.140625" customWidth="1"/>
    <col min="3" max="3" width="15.7109375" customWidth="1"/>
    <col min="4" max="4" width="23.5703125" customWidth="1"/>
    <col min="5" max="5" width="19.5703125" customWidth="1"/>
    <col min="6" max="6" width="24.42578125" customWidth="1"/>
    <col min="7" max="7" width="23.7109375" customWidth="1"/>
  </cols>
  <sheetData>
    <row r="1" spans="1:12" ht="23.25">
      <c r="C1" s="2"/>
      <c r="D1" s="1" t="s">
        <v>0</v>
      </c>
    </row>
    <row r="2" spans="1:12" ht="23.25">
      <c r="A2" s="3"/>
      <c r="C2" s="5"/>
      <c r="D2" s="4" t="s">
        <v>118</v>
      </c>
      <c r="E2" s="6"/>
      <c r="F2" s="6"/>
      <c r="G2" s="6"/>
      <c r="H2" s="6"/>
      <c r="I2" s="6"/>
      <c r="J2" s="6"/>
      <c r="K2" s="7"/>
    </row>
    <row r="3" spans="1:12" ht="27" customHeight="1">
      <c r="A3" s="3"/>
      <c r="B3" s="8"/>
      <c r="C3" s="9"/>
      <c r="D3" s="14" t="s">
        <v>2</v>
      </c>
      <c r="E3" s="6"/>
      <c r="F3" s="6"/>
      <c r="G3" s="10"/>
      <c r="H3" s="11"/>
      <c r="I3" s="12"/>
      <c r="J3" s="12"/>
      <c r="K3" s="13"/>
    </row>
    <row r="4" spans="1:12">
      <c r="C4" s="133" t="s">
        <v>15</v>
      </c>
      <c r="D4" s="133"/>
      <c r="E4" s="133"/>
      <c r="F4" s="133"/>
      <c r="G4" s="133"/>
      <c r="H4" s="133"/>
      <c r="I4" s="133"/>
      <c r="J4" s="133"/>
      <c r="K4" s="133"/>
      <c r="L4" s="133"/>
    </row>
    <row r="5" spans="1:12" s="15" customFormat="1" ht="31.5">
      <c r="B5" s="95" t="s">
        <v>3</v>
      </c>
      <c r="C5" s="96" t="s">
        <v>48</v>
      </c>
      <c r="D5" s="96" t="s">
        <v>49</v>
      </c>
      <c r="E5" s="96" t="s">
        <v>50</v>
      </c>
      <c r="F5" s="96" t="s">
        <v>4</v>
      </c>
      <c r="G5" s="96" t="s">
        <v>51</v>
      </c>
    </row>
    <row r="6" spans="1:12">
      <c r="B6" s="98" t="s">
        <v>5</v>
      </c>
      <c r="C6" s="99"/>
      <c r="D6" s="99"/>
      <c r="E6" s="99"/>
      <c r="F6" s="99"/>
      <c r="G6" s="99"/>
    </row>
    <row r="7" spans="1:12" ht="15.75" thickBot="1">
      <c r="B7" s="17"/>
      <c r="C7" s="17"/>
      <c r="D7" s="17"/>
      <c r="E7" s="17"/>
      <c r="F7" s="17"/>
      <c r="G7" s="17"/>
    </row>
    <row r="8" spans="1:12" s="16" customFormat="1" ht="19.5" customHeight="1" thickBot="1">
      <c r="B8" s="28"/>
      <c r="C8" s="44" t="s">
        <v>6</v>
      </c>
      <c r="D8" s="31" t="s">
        <v>7</v>
      </c>
      <c r="E8" s="31" t="s">
        <v>7</v>
      </c>
      <c r="F8" s="31" t="s">
        <v>7</v>
      </c>
      <c r="G8" s="50" t="s">
        <v>7</v>
      </c>
    </row>
    <row r="9" spans="1:12" ht="19.5" customHeight="1">
      <c r="B9" s="27"/>
      <c r="C9" s="27"/>
      <c r="D9" s="27"/>
      <c r="E9" s="27"/>
      <c r="F9" s="27"/>
      <c r="G9" s="27"/>
    </row>
    <row r="10" spans="1:12" ht="19.5" customHeight="1">
      <c r="B10" s="47" t="s">
        <v>8</v>
      </c>
      <c r="C10" s="45">
        <v>350</v>
      </c>
      <c r="D10" s="45">
        <v>0</v>
      </c>
      <c r="E10" s="45">
        <v>0</v>
      </c>
      <c r="F10" s="45">
        <v>0</v>
      </c>
      <c r="G10" s="45">
        <v>0</v>
      </c>
    </row>
    <row r="11" spans="1:12" ht="19.5" customHeight="1">
      <c r="B11" s="47" t="s">
        <v>9</v>
      </c>
      <c r="C11" s="45">
        <v>0</v>
      </c>
      <c r="D11" s="45">
        <v>200</v>
      </c>
      <c r="E11" s="45">
        <v>200</v>
      </c>
      <c r="F11" s="45">
        <v>200</v>
      </c>
      <c r="G11" s="45">
        <v>200</v>
      </c>
    </row>
    <row r="12" spans="1:12" ht="19.5" customHeight="1">
      <c r="B12" s="47" t="s">
        <v>10</v>
      </c>
      <c r="C12" s="45">
        <v>425</v>
      </c>
      <c r="D12" s="45">
        <v>390</v>
      </c>
      <c r="E12" s="45">
        <v>380</v>
      </c>
      <c r="F12" s="45">
        <v>410</v>
      </c>
      <c r="G12" s="45">
        <v>400</v>
      </c>
    </row>
    <row r="13" spans="1:12" ht="19.5" customHeight="1">
      <c r="B13" s="47" t="s">
        <v>11</v>
      </c>
      <c r="C13" s="45">
        <v>225</v>
      </c>
      <c r="D13" s="45">
        <v>305</v>
      </c>
      <c r="E13" s="45">
        <v>360</v>
      </c>
      <c r="F13" s="45">
        <v>300</v>
      </c>
      <c r="G13" s="45">
        <v>300</v>
      </c>
    </row>
    <row r="14" spans="1:12" ht="19.5" customHeight="1">
      <c r="B14" s="47" t="s">
        <v>12</v>
      </c>
      <c r="C14" s="45">
        <v>0</v>
      </c>
      <c r="D14" s="45">
        <v>90</v>
      </c>
      <c r="E14" s="45">
        <v>20</v>
      </c>
      <c r="F14" s="45">
        <v>0</v>
      </c>
      <c r="G14" s="45">
        <v>0</v>
      </c>
    </row>
    <row r="15" spans="1:12" ht="19.5" customHeight="1">
      <c r="B15" s="47" t="s">
        <v>13</v>
      </c>
      <c r="C15" s="45">
        <v>0</v>
      </c>
      <c r="D15" s="45">
        <v>15</v>
      </c>
      <c r="E15" s="45">
        <v>40</v>
      </c>
      <c r="F15" s="45">
        <v>90</v>
      </c>
      <c r="G15" s="45">
        <v>100</v>
      </c>
    </row>
    <row r="16" spans="1:12" ht="19.5" customHeight="1">
      <c r="B16" s="47"/>
      <c r="C16" s="45"/>
      <c r="D16" s="45"/>
      <c r="E16" s="45"/>
      <c r="F16" s="27"/>
      <c r="G16" s="27"/>
    </row>
    <row r="17" spans="2:7" ht="19.5" customHeight="1">
      <c r="B17" s="49" t="s">
        <v>14</v>
      </c>
      <c r="C17" s="46">
        <f>SUM(C10:C16)</f>
        <v>1000</v>
      </c>
      <c r="D17" s="46">
        <f>SUM(D10:D16)</f>
        <v>1000</v>
      </c>
      <c r="E17" s="46">
        <f>SUM(E10:E16)</f>
        <v>1000</v>
      </c>
      <c r="F17" s="46">
        <f>SUM(F10:F16)</f>
        <v>1000</v>
      </c>
      <c r="G17" s="46">
        <f>SUM(G10:G16)</f>
        <v>1000</v>
      </c>
    </row>
    <row r="18" spans="2:7" ht="19.5" customHeight="1">
      <c r="B18" s="97"/>
      <c r="C18" s="97"/>
      <c r="D18" s="97"/>
      <c r="E18" s="97"/>
      <c r="F18" s="97"/>
      <c r="G18" s="97"/>
    </row>
    <row r="19" spans="2:7" ht="19.5" customHeight="1"/>
  </sheetData>
  <mergeCells count="1">
    <mergeCell ref="C4:L4"/>
  </mergeCells>
  <pageMargins left="0.7" right="0.7" top="0.5" bottom="0.75" header="0.3" footer="0.3"/>
  <pageSetup scale="54" orientation="portrait" r:id="rId1"/>
  <colBreaks count="1" manualBreakCount="1">
    <brk id="9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view="pageBreakPreview" zoomScale="70" zoomScaleNormal="80" zoomScaleSheetLayoutView="70" workbookViewId="0">
      <selection activeCell="A22" sqref="A22:XFD49"/>
    </sheetView>
  </sheetViews>
  <sheetFormatPr defaultRowHeight="15"/>
  <cols>
    <col min="1" max="1" width="17.28515625" customWidth="1"/>
    <col min="2" max="2" width="41.42578125" customWidth="1"/>
    <col min="3" max="3" width="3.5703125" customWidth="1"/>
    <col min="4" max="4" width="16.7109375" customWidth="1"/>
    <col min="5" max="5" width="28.28515625" customWidth="1"/>
    <col min="6" max="6" width="45.5703125" customWidth="1"/>
  </cols>
  <sheetData>
    <row r="1" spans="1:11" ht="23.25">
      <c r="D1" s="2"/>
      <c r="E1" s="1" t="s">
        <v>0</v>
      </c>
    </row>
    <row r="2" spans="1:11" ht="23.25">
      <c r="A2" s="3"/>
      <c r="D2" s="5"/>
      <c r="E2" s="4" t="s">
        <v>21</v>
      </c>
      <c r="F2" s="6"/>
      <c r="G2" s="6"/>
      <c r="H2" s="6"/>
      <c r="I2" s="6"/>
      <c r="J2" s="7"/>
    </row>
    <row r="3" spans="1:11" ht="27" customHeight="1">
      <c r="A3" s="3"/>
      <c r="B3" s="8"/>
      <c r="C3" s="8"/>
      <c r="D3" s="9"/>
      <c r="E3" s="14" t="s">
        <v>16</v>
      </c>
      <c r="F3" s="6"/>
      <c r="G3" s="11"/>
      <c r="H3" s="12"/>
      <c r="I3" s="12"/>
      <c r="J3" s="13"/>
    </row>
    <row r="4" spans="1:11">
      <c r="D4" s="133" t="s">
        <v>15</v>
      </c>
      <c r="E4" s="133"/>
      <c r="F4" s="133"/>
      <c r="G4" s="133"/>
      <c r="H4" s="133"/>
      <c r="I4" s="133"/>
      <c r="J4" s="133"/>
      <c r="K4" s="133"/>
    </row>
    <row r="5" spans="1:11" s="15" customFormat="1" ht="31.5">
      <c r="B5" s="100" t="s">
        <v>3</v>
      </c>
      <c r="C5" s="101"/>
      <c r="D5" s="102" t="s">
        <v>19</v>
      </c>
      <c r="E5" s="96" t="s">
        <v>18</v>
      </c>
      <c r="F5" s="96" t="s">
        <v>119</v>
      </c>
    </row>
    <row r="6" spans="1:11">
      <c r="B6" s="103" t="s">
        <v>5</v>
      </c>
      <c r="C6" s="104"/>
      <c r="D6" s="105"/>
      <c r="E6" s="99"/>
      <c r="F6" s="99"/>
    </row>
    <row r="7" spans="1:11" ht="15.75" thickBot="1">
      <c r="B7" s="77"/>
      <c r="C7" s="78"/>
      <c r="D7" s="20"/>
      <c r="E7" s="17"/>
      <c r="F7" s="17"/>
    </row>
    <row r="8" spans="1:11" s="16" customFormat="1" ht="16.5" thickBot="1">
      <c r="B8" s="18"/>
      <c r="C8" s="21"/>
      <c r="D8" s="30" t="s">
        <v>17</v>
      </c>
      <c r="E8" s="31" t="s">
        <v>17</v>
      </c>
      <c r="F8" s="31" t="s">
        <v>17</v>
      </c>
    </row>
    <row r="9" spans="1:11">
      <c r="B9" s="23"/>
      <c r="C9" s="20"/>
      <c r="D9" s="20"/>
      <c r="E9" s="17"/>
      <c r="F9" s="17"/>
    </row>
    <row r="10" spans="1:11" ht="15.75">
      <c r="B10" s="37" t="s">
        <v>82</v>
      </c>
      <c r="C10" s="38" t="s">
        <v>83</v>
      </c>
      <c r="D10" s="29"/>
      <c r="E10" s="45">
        <v>0</v>
      </c>
      <c r="F10" s="45">
        <v>0</v>
      </c>
    </row>
    <row r="11" spans="1:11" ht="15.75">
      <c r="B11" s="37" t="s">
        <v>84</v>
      </c>
      <c r="C11" s="38" t="s">
        <v>83</v>
      </c>
      <c r="D11" s="29"/>
      <c r="E11" s="45">
        <v>50</v>
      </c>
      <c r="F11" s="45">
        <v>50</v>
      </c>
    </row>
    <row r="12" spans="1:11" ht="15.75">
      <c r="B12" s="37" t="s">
        <v>85</v>
      </c>
      <c r="C12" s="38" t="s">
        <v>83</v>
      </c>
      <c r="D12" s="29"/>
      <c r="E12" s="45">
        <v>510</v>
      </c>
      <c r="F12" s="45">
        <v>595</v>
      </c>
    </row>
    <row r="13" spans="1:11" ht="15.75">
      <c r="B13" s="37" t="s">
        <v>40</v>
      </c>
      <c r="C13" s="38" t="s">
        <v>83</v>
      </c>
      <c r="D13" s="29"/>
      <c r="E13" s="45">
        <v>250</v>
      </c>
      <c r="F13" s="45">
        <v>50</v>
      </c>
    </row>
    <row r="14" spans="1:11" ht="15.75">
      <c r="B14" s="37" t="s">
        <v>86</v>
      </c>
      <c r="C14" s="38" t="s">
        <v>83</v>
      </c>
      <c r="D14" s="29"/>
      <c r="E14" s="45">
        <v>180</v>
      </c>
      <c r="F14" s="45">
        <v>215</v>
      </c>
    </row>
    <row r="15" spans="1:11" ht="15.75">
      <c r="B15" s="37" t="s">
        <v>87</v>
      </c>
      <c r="C15" s="38" t="s">
        <v>83</v>
      </c>
      <c r="D15" s="29"/>
      <c r="E15" s="45">
        <v>10</v>
      </c>
      <c r="F15" s="45">
        <v>90</v>
      </c>
    </row>
    <row r="16" spans="1:11" ht="15.75">
      <c r="B16" s="37"/>
      <c r="C16" s="38"/>
      <c r="D16" s="29"/>
      <c r="E16" s="45"/>
      <c r="F16" s="45"/>
    </row>
    <row r="17" spans="2:6" ht="15.75">
      <c r="B17" s="37"/>
      <c r="C17" s="38"/>
      <c r="D17" s="29"/>
      <c r="E17" s="45"/>
      <c r="F17" s="45"/>
    </row>
    <row r="18" spans="2:6" ht="15.75">
      <c r="B18" s="37"/>
      <c r="C18" s="38"/>
      <c r="D18" s="29"/>
      <c r="E18" s="45"/>
      <c r="F18" s="45"/>
    </row>
    <row r="19" spans="2:6" ht="15.75">
      <c r="B19" s="52" t="s">
        <v>88</v>
      </c>
      <c r="C19" s="53" t="s">
        <v>83</v>
      </c>
      <c r="D19" s="51">
        <v>0</v>
      </c>
      <c r="E19" s="46">
        <f>SUM(E10:E18)</f>
        <v>1000</v>
      </c>
      <c r="F19" s="46">
        <f>SUM(F10:F18)</f>
        <v>1000</v>
      </c>
    </row>
    <row r="20" spans="2:6">
      <c r="B20" s="106"/>
      <c r="C20" s="106"/>
      <c r="D20" s="99"/>
      <c r="E20" s="99"/>
      <c r="F20" s="99"/>
    </row>
  </sheetData>
  <mergeCells count="1">
    <mergeCell ref="D4:K4"/>
  </mergeCells>
  <pageMargins left="0.7" right="0.7" top="0.75" bottom="0.75" header="0.3" footer="0.3"/>
  <pageSetup scale="57" orientation="portrait" horizontalDpi="0" verticalDpi="0" r:id="rId1"/>
  <colBreaks count="1" manualBreakCount="1">
    <brk id="6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view="pageBreakPreview" topLeftCell="A18" zoomScale="60" workbookViewId="0">
      <selection activeCell="A22" sqref="A22:XFD53"/>
    </sheetView>
  </sheetViews>
  <sheetFormatPr defaultRowHeight="15"/>
  <cols>
    <col min="1" max="1" width="9.28515625" customWidth="1"/>
    <col min="2" max="2" width="32.5703125" customWidth="1"/>
    <col min="3" max="3" width="4.140625" customWidth="1"/>
    <col min="4" max="4" width="16.7109375" customWidth="1"/>
    <col min="5" max="5" width="22.28515625" customWidth="1"/>
    <col min="6" max="6" width="21.85546875" customWidth="1"/>
    <col min="7" max="7" width="21.5703125" customWidth="1"/>
    <col min="8" max="8" width="23" customWidth="1"/>
  </cols>
  <sheetData>
    <row r="1" spans="1:11" ht="23.25">
      <c r="D1" s="2"/>
      <c r="E1" s="1" t="s">
        <v>0</v>
      </c>
    </row>
    <row r="2" spans="1:11" ht="23.25">
      <c r="A2" s="3"/>
      <c r="D2" s="5"/>
      <c r="E2" s="4" t="s">
        <v>37</v>
      </c>
      <c r="F2" s="6"/>
      <c r="G2" s="6"/>
      <c r="H2" s="6"/>
      <c r="I2" s="6"/>
      <c r="J2" s="7"/>
    </row>
    <row r="3" spans="1:11" ht="21">
      <c r="A3" s="3"/>
      <c r="B3" s="8"/>
      <c r="C3" s="8"/>
      <c r="D3" s="9"/>
      <c r="E3" s="14" t="s">
        <v>16</v>
      </c>
      <c r="F3" s="6"/>
      <c r="G3" s="6"/>
      <c r="H3" s="6"/>
      <c r="I3" s="12"/>
      <c r="J3" s="13"/>
    </row>
    <row r="4" spans="1:11" ht="15" customHeight="1">
      <c r="D4" s="134" t="s">
        <v>15</v>
      </c>
      <c r="E4" s="134"/>
      <c r="F4" s="134"/>
      <c r="G4" s="134"/>
      <c r="H4" s="134"/>
      <c r="I4" s="134"/>
      <c r="J4" s="134"/>
      <c r="K4" s="134"/>
    </row>
    <row r="5" spans="1:11" s="15" customFormat="1" ht="31.5">
      <c r="B5" s="95" t="s">
        <v>3</v>
      </c>
      <c r="C5" s="95"/>
      <c r="D5" s="96" t="s">
        <v>36</v>
      </c>
      <c r="E5" s="96" t="s">
        <v>35</v>
      </c>
      <c r="F5" s="96" t="s">
        <v>34</v>
      </c>
      <c r="G5" s="96" t="s">
        <v>33</v>
      </c>
      <c r="H5" s="96" t="s">
        <v>47</v>
      </c>
    </row>
    <row r="6" spans="1:11" ht="15.75">
      <c r="B6" s="109" t="s">
        <v>5</v>
      </c>
      <c r="C6" s="110"/>
      <c r="D6" s="111"/>
      <c r="E6" s="111"/>
      <c r="F6" s="111"/>
      <c r="G6" s="111"/>
      <c r="H6" s="111"/>
    </row>
    <row r="7" spans="1:11" ht="16.5" thickBot="1">
      <c r="B7" s="24"/>
      <c r="C7" s="25"/>
      <c r="D7" s="26"/>
      <c r="E7" s="27"/>
      <c r="F7" s="27"/>
      <c r="G7" s="27"/>
      <c r="H7" s="27"/>
    </row>
    <row r="8" spans="1:11" s="16" customFormat="1" ht="16.5" thickBot="1">
      <c r="B8" s="28"/>
      <c r="C8" s="29"/>
      <c r="D8" s="30" t="s">
        <v>17</v>
      </c>
      <c r="E8" s="31" t="s">
        <v>17</v>
      </c>
      <c r="F8" s="31" t="s">
        <v>17</v>
      </c>
      <c r="G8" s="31" t="s">
        <v>17</v>
      </c>
      <c r="H8" s="31" t="s">
        <v>17</v>
      </c>
    </row>
    <row r="9" spans="1:11" ht="15.75">
      <c r="B9" s="32"/>
      <c r="C9" s="26"/>
      <c r="D9" s="29"/>
      <c r="E9" s="27"/>
      <c r="F9" s="27"/>
      <c r="G9" s="27"/>
      <c r="H9" s="27"/>
    </row>
    <row r="10" spans="1:11" ht="15.75">
      <c r="B10" s="33" t="s">
        <v>23</v>
      </c>
      <c r="C10" s="34" t="s">
        <v>22</v>
      </c>
      <c r="D10" s="35">
        <v>50</v>
      </c>
      <c r="E10" s="36">
        <v>50</v>
      </c>
      <c r="F10" s="36">
        <v>0</v>
      </c>
      <c r="G10" s="36">
        <v>0</v>
      </c>
      <c r="H10" s="36">
        <v>0</v>
      </c>
    </row>
    <row r="11" spans="1:11" ht="15.75">
      <c r="B11" s="37" t="s">
        <v>24</v>
      </c>
      <c r="C11" s="38" t="s">
        <v>22</v>
      </c>
      <c r="D11" s="35">
        <v>0</v>
      </c>
      <c r="E11" s="36">
        <v>0</v>
      </c>
      <c r="F11" s="36">
        <v>50</v>
      </c>
      <c r="G11" s="36">
        <v>50</v>
      </c>
      <c r="H11" s="36">
        <v>50</v>
      </c>
    </row>
    <row r="12" spans="1:11" ht="15.75">
      <c r="B12" s="37" t="s">
        <v>25</v>
      </c>
      <c r="C12" s="38" t="s">
        <v>22</v>
      </c>
      <c r="D12" s="35">
        <v>430</v>
      </c>
      <c r="E12" s="36">
        <v>375</v>
      </c>
      <c r="F12" s="36">
        <v>360</v>
      </c>
      <c r="G12" s="36">
        <v>375</v>
      </c>
      <c r="H12" s="36">
        <v>360</v>
      </c>
    </row>
    <row r="13" spans="1:11" ht="15.75">
      <c r="B13" s="37" t="s">
        <v>26</v>
      </c>
      <c r="C13" s="38" t="s">
        <v>22</v>
      </c>
      <c r="D13" s="35">
        <v>190</v>
      </c>
      <c r="E13" s="36">
        <v>350</v>
      </c>
      <c r="F13" s="36">
        <v>300</v>
      </c>
      <c r="G13" s="36">
        <v>220</v>
      </c>
      <c r="H13" s="36">
        <v>240</v>
      </c>
    </row>
    <row r="14" spans="1:11" ht="15.75">
      <c r="B14" s="37" t="s">
        <v>27</v>
      </c>
      <c r="C14" s="38" t="s">
        <v>22</v>
      </c>
      <c r="D14" s="35">
        <v>115</v>
      </c>
      <c r="E14" s="36">
        <v>55</v>
      </c>
      <c r="F14" s="36">
        <v>90</v>
      </c>
      <c r="G14" s="36">
        <v>110</v>
      </c>
      <c r="H14" s="36">
        <v>100</v>
      </c>
    </row>
    <row r="15" spans="1:11" ht="15.75">
      <c r="B15" s="39" t="s">
        <v>28</v>
      </c>
      <c r="C15" s="38" t="s">
        <v>22</v>
      </c>
      <c r="D15" s="35">
        <v>140</v>
      </c>
      <c r="E15" s="36">
        <v>65</v>
      </c>
      <c r="F15" s="36">
        <v>55</v>
      </c>
      <c r="G15" s="36">
        <v>50</v>
      </c>
      <c r="H15" s="36">
        <v>50</v>
      </c>
    </row>
    <row r="16" spans="1:11" ht="15.75">
      <c r="B16" s="39" t="s">
        <v>29</v>
      </c>
      <c r="C16" s="38" t="s">
        <v>22</v>
      </c>
      <c r="D16" s="35">
        <v>50</v>
      </c>
      <c r="E16" s="36">
        <v>75</v>
      </c>
      <c r="F16" s="36">
        <v>80</v>
      </c>
      <c r="G16" s="36">
        <v>75</v>
      </c>
      <c r="H16" s="36">
        <v>70</v>
      </c>
    </row>
    <row r="17" spans="2:8" ht="15.75">
      <c r="B17" s="39" t="s">
        <v>30</v>
      </c>
      <c r="C17" s="38" t="s">
        <v>22</v>
      </c>
      <c r="D17" s="35">
        <v>15</v>
      </c>
      <c r="E17" s="36">
        <v>20</v>
      </c>
      <c r="F17" s="36">
        <v>20</v>
      </c>
      <c r="G17" s="36">
        <v>20</v>
      </c>
      <c r="H17" s="36">
        <v>20</v>
      </c>
    </row>
    <row r="18" spans="2:8" ht="15.75">
      <c r="B18" s="37" t="s">
        <v>31</v>
      </c>
      <c r="C18" s="38" t="s">
        <v>22</v>
      </c>
      <c r="D18" s="35">
        <v>10</v>
      </c>
      <c r="E18" s="36">
        <v>10</v>
      </c>
      <c r="F18" s="36">
        <v>45</v>
      </c>
      <c r="G18" s="36">
        <v>100</v>
      </c>
      <c r="H18" s="36">
        <v>110</v>
      </c>
    </row>
    <row r="19" spans="2:8" ht="15.75">
      <c r="B19" s="37" t="s">
        <v>32</v>
      </c>
      <c r="C19" s="38" t="s">
        <v>22</v>
      </c>
      <c r="D19" s="40">
        <f>SUM(D10:D18)</f>
        <v>1000</v>
      </c>
      <c r="E19" s="41">
        <f>SUM(E10:E18)</f>
        <v>1000</v>
      </c>
      <c r="F19" s="41">
        <f>SUM(F10:F18)</f>
        <v>1000</v>
      </c>
      <c r="G19" s="41">
        <f>SUM(G10:G18)</f>
        <v>1000</v>
      </c>
      <c r="H19" s="41">
        <f>SUM(H10:H18)</f>
        <v>1000</v>
      </c>
    </row>
    <row r="20" spans="2:8">
      <c r="B20" s="108"/>
      <c r="C20" s="108"/>
      <c r="D20" s="108"/>
      <c r="E20" s="108"/>
      <c r="F20" s="108"/>
      <c r="G20" s="108"/>
      <c r="H20" s="108"/>
    </row>
  </sheetData>
  <mergeCells count="1">
    <mergeCell ref="D4:K4"/>
  </mergeCells>
  <pageMargins left="0.7" right="0.7" top="0.75" bottom="0.75" header="0.3" footer="0.3"/>
  <pageSetup scale="56" orientation="portrait" horizontalDpi="0" verticalDpi="0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"/>
  <sheetViews>
    <sheetView view="pageBreakPreview" topLeftCell="B10" zoomScale="60" zoomScaleNormal="90" workbookViewId="0">
      <selection activeCell="B20" sqref="A20:XFD46"/>
    </sheetView>
  </sheetViews>
  <sheetFormatPr defaultRowHeight="15"/>
  <cols>
    <col min="1" max="1" width="17.28515625" hidden="1" customWidth="1"/>
    <col min="2" max="2" width="30.42578125" customWidth="1"/>
    <col min="3" max="3" width="4.5703125" customWidth="1"/>
    <col min="4" max="4" width="39.140625" customWidth="1"/>
    <col min="5" max="5" width="28.28515625" customWidth="1"/>
    <col min="6" max="6" width="27.42578125" customWidth="1"/>
  </cols>
  <sheetData>
    <row r="1" spans="1:11" ht="23.25">
      <c r="D1" s="1" t="s">
        <v>0</v>
      </c>
    </row>
    <row r="2" spans="1:11" ht="23.25">
      <c r="A2" s="3"/>
      <c r="D2" s="4" t="s">
        <v>21</v>
      </c>
      <c r="F2" s="6"/>
      <c r="G2" s="6"/>
      <c r="H2" s="6"/>
      <c r="I2" s="6"/>
      <c r="J2" s="7"/>
    </row>
    <row r="3" spans="1:11" ht="21">
      <c r="A3" s="3"/>
      <c r="B3" s="8"/>
      <c r="C3" s="8"/>
      <c r="D3" s="14" t="s">
        <v>16</v>
      </c>
      <c r="F3" s="6"/>
      <c r="G3" s="11"/>
      <c r="H3" s="12"/>
      <c r="I3" s="12"/>
      <c r="J3" s="13"/>
    </row>
    <row r="4" spans="1:11" ht="15" customHeight="1">
      <c r="D4" s="133" t="s">
        <v>15</v>
      </c>
      <c r="E4" s="133"/>
      <c r="F4" s="133"/>
      <c r="G4" s="133"/>
      <c r="H4" s="133"/>
      <c r="I4" s="133"/>
      <c r="J4" s="133"/>
      <c r="K4" s="133"/>
    </row>
    <row r="5" spans="1:11" s="15" customFormat="1" ht="30">
      <c r="B5" s="112" t="s">
        <v>3</v>
      </c>
      <c r="C5" s="113"/>
      <c r="D5" s="114" t="s">
        <v>19</v>
      </c>
      <c r="E5" s="115" t="s">
        <v>18</v>
      </c>
      <c r="F5" s="115" t="s">
        <v>20</v>
      </c>
    </row>
    <row r="6" spans="1:11">
      <c r="B6" s="103" t="s">
        <v>5</v>
      </c>
      <c r="C6" s="104"/>
      <c r="D6" s="105"/>
      <c r="E6" s="99"/>
      <c r="F6" s="99"/>
    </row>
    <row r="7" spans="1:11" ht="15.75" thickBot="1">
      <c r="B7" s="23"/>
      <c r="C7" s="20"/>
      <c r="D7" s="20"/>
      <c r="E7" s="17"/>
      <c r="F7" s="17"/>
    </row>
    <row r="8" spans="1:11" s="16" customFormat="1" ht="16.5" thickBot="1">
      <c r="B8" s="18"/>
      <c r="C8" s="21"/>
      <c r="D8" s="30" t="s">
        <v>17</v>
      </c>
      <c r="E8" s="31" t="s">
        <v>17</v>
      </c>
      <c r="F8" s="31" t="s">
        <v>17</v>
      </c>
    </row>
    <row r="9" spans="1:11">
      <c r="B9" s="23"/>
      <c r="C9" s="20"/>
      <c r="D9" s="20"/>
      <c r="E9" s="17"/>
      <c r="F9" s="17"/>
    </row>
    <row r="10" spans="1:11" ht="15.75">
      <c r="B10" s="37" t="s">
        <v>23</v>
      </c>
      <c r="C10" s="38" t="s">
        <v>22</v>
      </c>
      <c r="D10" s="29">
        <v>50</v>
      </c>
      <c r="E10" s="45">
        <v>0</v>
      </c>
      <c r="F10" s="45">
        <v>0</v>
      </c>
    </row>
    <row r="11" spans="1:11" ht="15.75">
      <c r="B11" s="37" t="s">
        <v>38</v>
      </c>
      <c r="C11" s="38" t="s">
        <v>22</v>
      </c>
      <c r="D11" s="29">
        <v>0</v>
      </c>
      <c r="E11" s="45">
        <v>50</v>
      </c>
      <c r="F11" s="45">
        <v>50</v>
      </c>
    </row>
    <row r="12" spans="1:11" ht="15.75">
      <c r="B12" s="37" t="s">
        <v>39</v>
      </c>
      <c r="C12" s="38" t="s">
        <v>22</v>
      </c>
      <c r="D12" s="29">
        <v>597</v>
      </c>
      <c r="E12" s="45">
        <v>578</v>
      </c>
      <c r="F12" s="45">
        <v>630</v>
      </c>
    </row>
    <row r="13" spans="1:11" ht="15.75">
      <c r="B13" s="37" t="s">
        <v>40</v>
      </c>
      <c r="C13" s="38" t="s">
        <v>22</v>
      </c>
      <c r="D13" s="29">
        <v>65</v>
      </c>
      <c r="E13" s="45">
        <v>180</v>
      </c>
      <c r="F13" s="45">
        <v>50</v>
      </c>
    </row>
    <row r="14" spans="1:11" ht="15.75">
      <c r="B14" s="37" t="s">
        <v>42</v>
      </c>
      <c r="C14" s="38" t="s">
        <v>22</v>
      </c>
      <c r="D14" s="29">
        <v>280</v>
      </c>
      <c r="E14" s="45">
        <v>180</v>
      </c>
      <c r="F14" s="45">
        <v>180</v>
      </c>
    </row>
    <row r="15" spans="1:11" ht="15.75">
      <c r="B15" s="37" t="s">
        <v>31</v>
      </c>
      <c r="C15" s="38" t="s">
        <v>22</v>
      </c>
      <c r="D15" s="29">
        <v>8</v>
      </c>
      <c r="E15" s="45">
        <v>12</v>
      </c>
      <c r="F15" s="45">
        <v>90</v>
      </c>
    </row>
    <row r="16" spans="1:11" ht="15.75">
      <c r="B16" s="37"/>
      <c r="C16" s="38"/>
      <c r="D16" s="29">
        <v>0</v>
      </c>
      <c r="E16" s="45"/>
      <c r="F16" s="45"/>
    </row>
    <row r="17" spans="2:6" ht="15.75">
      <c r="B17" s="37" t="s">
        <v>41</v>
      </c>
      <c r="C17" s="38" t="s">
        <v>22</v>
      </c>
      <c r="D17" s="51">
        <f>SUM(D10:D16)</f>
        <v>1000</v>
      </c>
      <c r="E17" s="46">
        <f>SUM(E10:E16)</f>
        <v>1000</v>
      </c>
      <c r="F17" s="46">
        <f>SUM(F10:F16)</f>
        <v>1000</v>
      </c>
    </row>
    <row r="18" spans="2:6">
      <c r="B18" s="107"/>
      <c r="C18" s="105"/>
      <c r="D18" s="105"/>
      <c r="E18" s="99"/>
      <c r="F18" s="99"/>
    </row>
  </sheetData>
  <mergeCells count="1">
    <mergeCell ref="D4:K4"/>
  </mergeCells>
  <pageMargins left="0.7" right="0.7" top="0.44" bottom="0.75" header="0.3" footer="0.3"/>
  <pageSetup scale="58" orientation="portrait" horizontalDpi="0" verticalDpi="0" r:id="rId1"/>
  <colBreaks count="1" manualBreakCount="1">
    <brk id="9" max="4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7"/>
  <sheetViews>
    <sheetView topLeftCell="A8" workbookViewId="0">
      <selection activeCell="A19" sqref="A19:XFD94"/>
    </sheetView>
  </sheetViews>
  <sheetFormatPr defaultRowHeight="15"/>
  <cols>
    <col min="1" max="1" width="17.28515625" customWidth="1"/>
    <col min="2" max="2" width="33" customWidth="1"/>
    <col min="3" max="3" width="4.5703125" customWidth="1"/>
    <col min="4" max="4" width="16.7109375" customWidth="1"/>
    <col min="5" max="5" width="28.28515625" customWidth="1"/>
    <col min="6" max="6" width="27.42578125" customWidth="1"/>
  </cols>
  <sheetData>
    <row r="1" spans="1:11" ht="23.25">
      <c r="D1" s="1" t="s">
        <v>0</v>
      </c>
    </row>
    <row r="2" spans="1:11" ht="23.25">
      <c r="A2" s="3"/>
      <c r="D2" s="4" t="s">
        <v>1</v>
      </c>
      <c r="F2" s="6"/>
      <c r="G2" s="6"/>
      <c r="H2" s="6"/>
      <c r="I2" s="6"/>
      <c r="J2" s="7"/>
    </row>
    <row r="3" spans="1:11" ht="21">
      <c r="A3" s="3"/>
      <c r="B3" s="8"/>
      <c r="C3" s="8"/>
      <c r="D3" s="14" t="s">
        <v>46</v>
      </c>
      <c r="F3" s="6"/>
      <c r="G3" s="11"/>
      <c r="H3" s="12"/>
      <c r="I3" s="12"/>
      <c r="J3" s="13"/>
    </row>
    <row r="4" spans="1:11" ht="15" customHeight="1">
      <c r="D4" s="133" t="s">
        <v>15</v>
      </c>
      <c r="E4" s="133"/>
      <c r="F4" s="133"/>
      <c r="G4" s="133"/>
      <c r="H4" s="133"/>
      <c r="I4" s="133"/>
      <c r="J4" s="133"/>
      <c r="K4" s="133"/>
    </row>
    <row r="5" spans="1:11" s="15" customFormat="1" ht="30">
      <c r="B5" s="112" t="s">
        <v>3</v>
      </c>
      <c r="C5" s="113"/>
      <c r="D5" s="114" t="s">
        <v>19</v>
      </c>
      <c r="E5" s="115" t="s">
        <v>18</v>
      </c>
      <c r="F5" s="115" t="s">
        <v>20</v>
      </c>
    </row>
    <row r="6" spans="1:11">
      <c r="B6" s="103" t="s">
        <v>5</v>
      </c>
      <c r="C6" s="104"/>
      <c r="D6" s="105"/>
      <c r="E6" s="99"/>
      <c r="F6" s="99"/>
    </row>
    <row r="7" spans="1:11" ht="15.75" thickBot="1">
      <c r="B7" s="23"/>
      <c r="C7" s="20"/>
      <c r="D7" s="20"/>
      <c r="E7" s="17"/>
      <c r="F7" s="17"/>
    </row>
    <row r="8" spans="1:11" s="16" customFormat="1" ht="16.5" thickBot="1">
      <c r="B8" s="28"/>
      <c r="C8" s="29"/>
      <c r="D8" s="31" t="s">
        <v>43</v>
      </c>
      <c r="E8" s="31" t="s">
        <v>43</v>
      </c>
      <c r="F8" s="31" t="s">
        <v>43</v>
      </c>
    </row>
    <row r="9" spans="1:11" ht="15.75">
      <c r="B9" s="32"/>
      <c r="C9" s="26"/>
      <c r="D9" s="26"/>
      <c r="E9" s="27"/>
      <c r="F9" s="27"/>
    </row>
    <row r="10" spans="1:11" ht="15.75">
      <c r="B10" s="56" t="s">
        <v>44</v>
      </c>
      <c r="C10" s="38" t="s">
        <v>22</v>
      </c>
      <c r="D10" s="29">
        <v>350</v>
      </c>
      <c r="E10" s="45">
        <v>0</v>
      </c>
      <c r="F10" s="45">
        <v>0</v>
      </c>
    </row>
    <row r="11" spans="1:11" ht="15.75">
      <c r="B11" s="57" t="s">
        <v>45</v>
      </c>
      <c r="C11" s="38" t="s">
        <v>22</v>
      </c>
      <c r="D11" s="29">
        <v>0</v>
      </c>
      <c r="E11" s="45">
        <v>200</v>
      </c>
      <c r="F11" s="45">
        <v>200</v>
      </c>
    </row>
    <row r="12" spans="1:11" ht="15.75">
      <c r="B12" s="37" t="s">
        <v>39</v>
      </c>
      <c r="C12" s="38" t="s">
        <v>22</v>
      </c>
      <c r="D12" s="29">
        <v>425</v>
      </c>
      <c r="E12" s="45">
        <v>585</v>
      </c>
      <c r="F12" s="45">
        <v>560</v>
      </c>
    </row>
    <row r="13" spans="1:11" ht="15.75">
      <c r="B13" s="37" t="s">
        <v>40</v>
      </c>
      <c r="C13" s="38" t="s">
        <v>22</v>
      </c>
      <c r="D13" s="29">
        <v>225</v>
      </c>
      <c r="E13" s="45">
        <v>200</v>
      </c>
      <c r="F13" s="45">
        <v>150</v>
      </c>
    </row>
    <row r="14" spans="1:11" ht="15.75">
      <c r="B14" s="37" t="s">
        <v>31</v>
      </c>
      <c r="C14" s="38" t="s">
        <v>22</v>
      </c>
      <c r="D14" s="29">
        <v>0</v>
      </c>
      <c r="E14" s="45">
        <v>15</v>
      </c>
      <c r="F14" s="45">
        <v>90</v>
      </c>
    </row>
    <row r="15" spans="1:11" ht="15.75">
      <c r="B15" s="37"/>
      <c r="C15" s="38"/>
      <c r="D15" s="29"/>
      <c r="E15" s="45"/>
      <c r="F15" s="45"/>
    </row>
    <row r="16" spans="1:11" ht="15.75">
      <c r="B16" s="37" t="s">
        <v>41</v>
      </c>
      <c r="C16" s="38" t="s">
        <v>22</v>
      </c>
      <c r="D16" s="51">
        <f>SUM(D10:D15)</f>
        <v>1000</v>
      </c>
      <c r="E16" s="46">
        <f>SUM(E10:E15)</f>
        <v>1000</v>
      </c>
      <c r="F16" s="46">
        <f>SUM(F10:F15)</f>
        <v>1000</v>
      </c>
    </row>
    <row r="17" spans="2:6">
      <c r="B17" s="107"/>
      <c r="C17" s="105"/>
      <c r="D17" s="105"/>
      <c r="E17" s="99"/>
      <c r="F17" s="99"/>
    </row>
  </sheetData>
  <mergeCells count="1">
    <mergeCell ref="D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7"/>
  <sheetViews>
    <sheetView topLeftCell="A8" workbookViewId="0">
      <selection activeCell="A19" sqref="A19:XFD70"/>
    </sheetView>
  </sheetViews>
  <sheetFormatPr defaultRowHeight="15"/>
  <cols>
    <col min="2" max="2" width="33" customWidth="1"/>
    <col min="3" max="3" width="3.42578125" bestFit="1" customWidth="1"/>
    <col min="4" max="4" width="17.85546875" customWidth="1"/>
    <col min="5" max="5" width="17.5703125" customWidth="1"/>
    <col min="6" max="6" width="18" customWidth="1"/>
    <col min="7" max="7" width="21.28515625" customWidth="1"/>
  </cols>
  <sheetData>
    <row r="1" spans="1:11" ht="23.25">
      <c r="A1" s="58"/>
      <c r="D1" s="1" t="s">
        <v>0</v>
      </c>
    </row>
    <row r="2" spans="1:11" ht="23.25">
      <c r="D2" s="4" t="s">
        <v>120</v>
      </c>
      <c r="F2" s="6"/>
      <c r="G2" s="6"/>
      <c r="H2" s="6"/>
      <c r="I2" s="6"/>
      <c r="J2" s="7"/>
    </row>
    <row r="3" spans="1:11" ht="21">
      <c r="C3" s="8"/>
      <c r="D3" s="14" t="s">
        <v>63</v>
      </c>
      <c r="F3" s="6"/>
      <c r="G3" s="11"/>
      <c r="H3" s="12"/>
      <c r="I3" s="12"/>
      <c r="J3" s="13"/>
    </row>
    <row r="4" spans="1:11">
      <c r="D4" s="133" t="s">
        <v>15</v>
      </c>
      <c r="E4" s="133"/>
      <c r="F4" s="133"/>
      <c r="G4" s="133"/>
      <c r="H4" s="133"/>
      <c r="I4" s="133"/>
      <c r="J4" s="133"/>
      <c r="K4" s="133"/>
    </row>
    <row r="6" spans="1:11" ht="31.5">
      <c r="B6" s="116" t="s">
        <v>60</v>
      </c>
      <c r="C6" s="116"/>
      <c r="D6" s="117" t="s">
        <v>53</v>
      </c>
      <c r="E6" s="117" t="s">
        <v>54</v>
      </c>
      <c r="F6" s="117" t="s">
        <v>55</v>
      </c>
      <c r="G6" s="117" t="s">
        <v>56</v>
      </c>
    </row>
    <row r="7" spans="1:11" ht="15.75">
      <c r="B7" s="109" t="s">
        <v>5</v>
      </c>
      <c r="C7" s="110"/>
      <c r="D7" s="111"/>
      <c r="E7" s="111"/>
      <c r="F7" s="111"/>
      <c r="G7" s="111"/>
    </row>
    <row r="8" spans="1:11" ht="16.5" thickBot="1">
      <c r="B8" s="24"/>
      <c r="C8" s="25"/>
      <c r="D8" s="26"/>
      <c r="E8" s="27"/>
      <c r="F8" s="27"/>
      <c r="G8" s="27"/>
    </row>
    <row r="9" spans="1:11" ht="16.5" thickBot="1">
      <c r="B9" s="28"/>
      <c r="C9" s="29"/>
      <c r="D9" s="120" t="s">
        <v>57</v>
      </c>
      <c r="E9" s="121" t="s">
        <v>6</v>
      </c>
      <c r="F9" s="121" t="s">
        <v>58</v>
      </c>
      <c r="G9" s="121" t="s">
        <v>59</v>
      </c>
    </row>
    <row r="10" spans="1:11" ht="15.75">
      <c r="B10" s="32"/>
      <c r="C10" s="26"/>
      <c r="D10" s="29"/>
      <c r="E10" s="27"/>
      <c r="F10" s="27"/>
      <c r="G10" s="27"/>
    </row>
    <row r="11" spans="1:11" ht="15.75">
      <c r="B11" s="33" t="s">
        <v>52</v>
      </c>
      <c r="C11" s="34" t="s">
        <v>22</v>
      </c>
      <c r="D11" s="35">
        <v>1000</v>
      </c>
      <c r="E11" s="16">
        <v>0</v>
      </c>
      <c r="F11" s="36">
        <v>0</v>
      </c>
      <c r="G11" s="36">
        <v>0</v>
      </c>
    </row>
    <row r="12" spans="1:11" ht="15.75">
      <c r="B12" s="37" t="s">
        <v>61</v>
      </c>
      <c r="C12" s="38" t="s">
        <v>22</v>
      </c>
      <c r="D12" s="35">
        <v>0</v>
      </c>
      <c r="E12" s="36">
        <v>350</v>
      </c>
      <c r="F12" s="36">
        <v>325</v>
      </c>
      <c r="G12" s="36">
        <v>300</v>
      </c>
    </row>
    <row r="13" spans="1:11" ht="15.75">
      <c r="B13" s="37" t="s">
        <v>25</v>
      </c>
      <c r="C13" s="38" t="s">
        <v>22</v>
      </c>
      <c r="D13" s="35">
        <v>0</v>
      </c>
      <c r="E13" s="36">
        <v>280</v>
      </c>
      <c r="F13" s="36">
        <v>345</v>
      </c>
      <c r="G13" s="36">
        <v>370</v>
      </c>
    </row>
    <row r="14" spans="1:11" ht="15.75">
      <c r="B14" s="37" t="s">
        <v>26</v>
      </c>
      <c r="C14" s="38" t="s">
        <v>22</v>
      </c>
      <c r="D14" s="35">
        <v>0</v>
      </c>
      <c r="E14" s="36">
        <v>370</v>
      </c>
      <c r="F14" s="36">
        <v>330</v>
      </c>
      <c r="G14" s="36">
        <v>330</v>
      </c>
    </row>
    <row r="15" spans="1:11" ht="15.75">
      <c r="B15" s="37"/>
      <c r="C15" s="38"/>
      <c r="D15" s="59"/>
      <c r="E15" s="48"/>
      <c r="F15" s="48"/>
      <c r="G15" s="48"/>
    </row>
    <row r="16" spans="1:11" ht="15.75">
      <c r="B16" s="52" t="s">
        <v>32</v>
      </c>
      <c r="C16" s="53" t="s">
        <v>22</v>
      </c>
      <c r="D16" s="55">
        <f>SUM(D11:D14)</f>
        <v>1000</v>
      </c>
      <c r="E16" s="55">
        <f>SUM(E12:E14)</f>
        <v>1000</v>
      </c>
      <c r="F16" s="55">
        <f>SUM(F11:F14)</f>
        <v>1000</v>
      </c>
      <c r="G16" s="55">
        <f>SUM(G11:G14)</f>
        <v>1000</v>
      </c>
    </row>
    <row r="17" spans="2:7">
      <c r="B17" s="119"/>
      <c r="C17" s="119"/>
      <c r="D17" s="119"/>
      <c r="E17" s="119"/>
      <c r="F17" s="119"/>
      <c r="G17" s="119"/>
    </row>
  </sheetData>
  <mergeCells count="1">
    <mergeCell ref="D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S22"/>
  <sheetViews>
    <sheetView view="pageBreakPreview" topLeftCell="C13" zoomScale="90" zoomScaleNormal="70" zoomScaleSheetLayoutView="90" workbookViewId="0">
      <selection activeCell="C24" sqref="A24:XFD38"/>
    </sheetView>
  </sheetViews>
  <sheetFormatPr defaultRowHeight="15"/>
  <cols>
    <col min="1" max="1" width="14.7109375" customWidth="1"/>
    <col min="2" max="2" width="36.7109375" customWidth="1"/>
    <col min="3" max="3" width="5.28515625" customWidth="1"/>
    <col min="4" max="4" width="9.7109375" customWidth="1"/>
    <col min="5" max="5" width="14.5703125" customWidth="1"/>
    <col min="6" max="6" width="8.7109375" customWidth="1"/>
    <col min="7" max="7" width="15.28515625" customWidth="1"/>
    <col min="8" max="8" width="8.5703125" customWidth="1"/>
    <col min="9" max="9" width="14.42578125" bestFit="1" customWidth="1"/>
    <col min="10" max="10" width="9.7109375" customWidth="1"/>
    <col min="11" max="11" width="15.42578125" customWidth="1"/>
    <col min="12" max="12" width="10.28515625" customWidth="1"/>
    <col min="13" max="13" width="15" customWidth="1"/>
    <col min="14" max="14" width="10.85546875" customWidth="1"/>
    <col min="15" max="15" width="15.28515625" customWidth="1"/>
  </cols>
  <sheetData>
    <row r="2" spans="1:19" ht="23.25">
      <c r="A2" s="58"/>
      <c r="D2" s="1" t="s">
        <v>0</v>
      </c>
      <c r="E2" s="1"/>
      <c r="F2" s="1"/>
      <c r="G2" s="1"/>
      <c r="H2" s="1"/>
    </row>
    <row r="3" spans="1:19" ht="23.25">
      <c r="D3" s="4" t="s">
        <v>21</v>
      </c>
      <c r="E3" s="4"/>
      <c r="F3" s="4"/>
      <c r="G3" s="4"/>
      <c r="H3" s="4"/>
      <c r="N3" s="6"/>
      <c r="O3" s="6"/>
      <c r="P3" s="6"/>
      <c r="Q3" s="6"/>
      <c r="R3" s="7"/>
    </row>
    <row r="4" spans="1:19" ht="21">
      <c r="C4" s="8"/>
      <c r="D4" s="14" t="s">
        <v>62</v>
      </c>
      <c r="E4" s="14"/>
      <c r="F4" s="14"/>
      <c r="G4" s="14"/>
      <c r="H4" s="14"/>
      <c r="N4" s="6"/>
      <c r="O4" s="11"/>
      <c r="P4" s="12"/>
      <c r="Q4" s="12"/>
      <c r="R4" s="13"/>
    </row>
    <row r="5" spans="1:19">
      <c r="D5" s="133" t="s">
        <v>15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</row>
    <row r="7" spans="1:19" ht="52.5" customHeight="1">
      <c r="B7" s="122" t="s">
        <v>60</v>
      </c>
      <c r="C7" s="123"/>
      <c r="D7" s="135" t="s">
        <v>79</v>
      </c>
      <c r="E7" s="135"/>
      <c r="F7" s="135"/>
      <c r="G7" s="135"/>
      <c r="H7" s="135" t="s">
        <v>80</v>
      </c>
      <c r="I7" s="136"/>
      <c r="J7" s="136"/>
      <c r="K7" s="136"/>
      <c r="L7" s="135" t="s">
        <v>81</v>
      </c>
      <c r="M7" s="136"/>
      <c r="N7" s="136"/>
      <c r="O7" s="136"/>
    </row>
    <row r="8" spans="1:19" ht="18.75" customHeight="1">
      <c r="B8" s="124" t="s">
        <v>64</v>
      </c>
      <c r="C8" s="125"/>
      <c r="D8" s="126"/>
      <c r="E8" s="118"/>
      <c r="F8" s="118"/>
      <c r="G8" s="127"/>
      <c r="H8" s="128"/>
      <c r="I8" s="129"/>
      <c r="J8" s="129"/>
      <c r="K8" s="130"/>
      <c r="L8" s="131"/>
      <c r="M8" s="131"/>
      <c r="N8" s="129"/>
      <c r="O8" s="118"/>
    </row>
    <row r="9" spans="1:19" s="62" customFormat="1" ht="35.25" customHeight="1">
      <c r="B9" s="63"/>
      <c r="C9" s="64"/>
      <c r="D9" s="69" t="s">
        <v>75</v>
      </c>
      <c r="E9" s="61" t="s">
        <v>76</v>
      </c>
      <c r="F9" s="61" t="s">
        <v>77</v>
      </c>
      <c r="G9" s="71" t="s">
        <v>78</v>
      </c>
      <c r="H9" s="75" t="s">
        <v>75</v>
      </c>
      <c r="I9" s="75" t="s">
        <v>76</v>
      </c>
      <c r="J9" s="75" t="s">
        <v>77</v>
      </c>
      <c r="K9" s="75" t="s">
        <v>78</v>
      </c>
      <c r="L9" s="75" t="s">
        <v>75</v>
      </c>
      <c r="M9" s="75" t="s">
        <v>76</v>
      </c>
      <c r="N9" s="75" t="s">
        <v>77</v>
      </c>
      <c r="O9" s="75" t="s">
        <v>78</v>
      </c>
    </row>
    <row r="10" spans="1:19" ht="18.75" customHeight="1">
      <c r="B10" s="28"/>
      <c r="C10" s="42"/>
      <c r="D10" s="70" t="s">
        <v>71</v>
      </c>
      <c r="E10" s="60" t="s">
        <v>72</v>
      </c>
      <c r="F10" s="60" t="s">
        <v>73</v>
      </c>
      <c r="G10" s="72" t="s">
        <v>74</v>
      </c>
      <c r="H10" s="60" t="s">
        <v>71</v>
      </c>
      <c r="I10" s="60" t="s">
        <v>72</v>
      </c>
      <c r="J10" s="60" t="s">
        <v>73</v>
      </c>
      <c r="K10" s="60" t="s">
        <v>74</v>
      </c>
      <c r="L10" s="60" t="s">
        <v>71</v>
      </c>
      <c r="M10" s="60" t="s">
        <v>72</v>
      </c>
      <c r="N10" s="60" t="s">
        <v>73</v>
      </c>
      <c r="O10" s="60" t="s">
        <v>74</v>
      </c>
    </row>
    <row r="11" spans="1:19" ht="18.75" customHeight="1">
      <c r="B11" s="32"/>
      <c r="C11" s="43"/>
      <c r="D11" s="36"/>
      <c r="E11" s="36"/>
      <c r="F11" s="36"/>
      <c r="G11" s="73"/>
      <c r="H11" s="36"/>
      <c r="I11" s="54"/>
      <c r="J11" s="54"/>
      <c r="K11" s="54"/>
      <c r="L11" s="26"/>
      <c r="M11" s="26"/>
      <c r="N11" s="26"/>
      <c r="O11" s="27"/>
    </row>
    <row r="12" spans="1:19" ht="18.75" customHeight="1">
      <c r="B12" s="33" t="s">
        <v>65</v>
      </c>
      <c r="C12" s="65" t="s">
        <v>22</v>
      </c>
      <c r="D12" s="36">
        <v>50</v>
      </c>
      <c r="E12" s="36">
        <v>50</v>
      </c>
      <c r="F12" s="36">
        <v>50</v>
      </c>
      <c r="G12" s="73">
        <v>50</v>
      </c>
      <c r="H12" s="36">
        <v>0</v>
      </c>
      <c r="I12" s="19">
        <v>0</v>
      </c>
      <c r="J12" s="19">
        <v>0</v>
      </c>
      <c r="K12" s="19">
        <v>0</v>
      </c>
      <c r="L12" s="22">
        <v>0</v>
      </c>
      <c r="M12" s="22">
        <v>0</v>
      </c>
      <c r="N12" s="35">
        <v>0</v>
      </c>
      <c r="O12" s="36">
        <v>0</v>
      </c>
    </row>
    <row r="13" spans="1:19" ht="18.75" customHeight="1">
      <c r="B13" s="37" t="s">
        <v>66</v>
      </c>
      <c r="C13" s="66" t="s">
        <v>22</v>
      </c>
      <c r="D13" s="36">
        <v>0</v>
      </c>
      <c r="E13" s="36">
        <v>0</v>
      </c>
      <c r="F13" s="36">
        <v>0</v>
      </c>
      <c r="G13" s="73">
        <v>0</v>
      </c>
      <c r="H13" s="36">
        <v>50</v>
      </c>
      <c r="I13" s="36">
        <v>50</v>
      </c>
      <c r="J13" s="36">
        <v>50</v>
      </c>
      <c r="K13" s="36">
        <v>50</v>
      </c>
      <c r="L13" s="35">
        <v>50</v>
      </c>
      <c r="M13" s="35">
        <v>50</v>
      </c>
      <c r="N13" s="35">
        <v>50</v>
      </c>
      <c r="O13" s="36">
        <v>50</v>
      </c>
    </row>
    <row r="14" spans="1:19" ht="18.75" customHeight="1">
      <c r="B14" s="37" t="s">
        <v>25</v>
      </c>
      <c r="C14" s="66" t="s">
        <v>22</v>
      </c>
      <c r="D14" s="36">
        <v>600</v>
      </c>
      <c r="E14" s="36">
        <v>585</v>
      </c>
      <c r="F14" s="36">
        <v>620</v>
      </c>
      <c r="G14" s="73">
        <v>600</v>
      </c>
      <c r="H14" s="36">
        <v>625</v>
      </c>
      <c r="I14" s="36">
        <v>610</v>
      </c>
      <c r="J14" s="36">
        <v>640</v>
      </c>
      <c r="K14" s="36">
        <v>615</v>
      </c>
      <c r="L14" s="35">
        <v>640</v>
      </c>
      <c r="M14" s="35">
        <v>620</v>
      </c>
      <c r="N14" s="35">
        <v>655</v>
      </c>
      <c r="O14" s="36">
        <v>630</v>
      </c>
    </row>
    <row r="15" spans="1:19" ht="18.75" customHeight="1">
      <c r="B15" s="37" t="s">
        <v>67</v>
      </c>
      <c r="C15" s="66" t="s">
        <v>22</v>
      </c>
      <c r="D15" s="36">
        <v>340</v>
      </c>
      <c r="E15" s="36">
        <v>335</v>
      </c>
      <c r="F15" s="36">
        <v>0</v>
      </c>
      <c r="G15" s="73">
        <v>0</v>
      </c>
      <c r="H15" s="36">
        <v>320</v>
      </c>
      <c r="I15" s="36">
        <v>315</v>
      </c>
      <c r="J15" s="36">
        <v>0</v>
      </c>
      <c r="K15" s="36">
        <v>0</v>
      </c>
      <c r="L15" s="35">
        <v>305</v>
      </c>
      <c r="M15" s="35">
        <v>300</v>
      </c>
      <c r="N15" s="35">
        <v>0</v>
      </c>
      <c r="O15" s="36">
        <v>0</v>
      </c>
    </row>
    <row r="16" spans="1:19" ht="18.75" customHeight="1">
      <c r="B16" s="37" t="s">
        <v>68</v>
      </c>
      <c r="C16" s="66" t="s">
        <v>22</v>
      </c>
      <c r="D16" s="36">
        <v>0</v>
      </c>
      <c r="E16" s="36">
        <v>0</v>
      </c>
      <c r="F16" s="36">
        <v>320</v>
      </c>
      <c r="G16" s="73">
        <v>320</v>
      </c>
      <c r="H16" s="36">
        <v>0</v>
      </c>
      <c r="I16" s="36">
        <v>0</v>
      </c>
      <c r="J16" s="36">
        <v>305</v>
      </c>
      <c r="K16" s="36">
        <v>300</v>
      </c>
      <c r="L16" s="59">
        <v>0</v>
      </c>
      <c r="M16" s="59">
        <v>0</v>
      </c>
      <c r="N16" s="59">
        <v>290</v>
      </c>
      <c r="O16" s="48">
        <v>285</v>
      </c>
    </row>
    <row r="17" spans="2:15" ht="18.75" customHeight="1">
      <c r="B17" s="37" t="s">
        <v>69</v>
      </c>
      <c r="C17" s="66" t="s">
        <v>22</v>
      </c>
      <c r="D17" s="36">
        <v>10</v>
      </c>
      <c r="E17" s="36">
        <v>10</v>
      </c>
      <c r="F17" s="36">
        <v>10</v>
      </c>
      <c r="G17" s="73">
        <v>10</v>
      </c>
      <c r="H17" s="36">
        <v>5</v>
      </c>
      <c r="I17" s="36">
        <v>5</v>
      </c>
      <c r="J17" s="36">
        <v>5</v>
      </c>
      <c r="K17" s="36">
        <v>5</v>
      </c>
      <c r="L17" s="59">
        <v>5</v>
      </c>
      <c r="M17" s="59">
        <v>5</v>
      </c>
      <c r="N17" s="59">
        <v>5</v>
      </c>
      <c r="O17" s="48">
        <v>5</v>
      </c>
    </row>
    <row r="18" spans="2:15" ht="18.75" customHeight="1">
      <c r="B18" s="37" t="s">
        <v>70</v>
      </c>
      <c r="C18" s="66" t="s">
        <v>22</v>
      </c>
      <c r="D18" s="36">
        <v>0</v>
      </c>
      <c r="E18" s="36">
        <v>20</v>
      </c>
      <c r="F18" s="36">
        <v>0</v>
      </c>
      <c r="G18" s="73">
        <v>20</v>
      </c>
      <c r="H18" s="36">
        <v>0</v>
      </c>
      <c r="I18" s="36">
        <v>20</v>
      </c>
      <c r="J18" s="36">
        <v>0</v>
      </c>
      <c r="K18" s="36">
        <v>30</v>
      </c>
      <c r="L18" s="59">
        <v>0</v>
      </c>
      <c r="M18" s="59">
        <v>25</v>
      </c>
      <c r="N18" s="59">
        <v>0</v>
      </c>
      <c r="O18" s="48">
        <v>30</v>
      </c>
    </row>
    <row r="19" spans="2:15" ht="18.75" customHeight="1">
      <c r="B19" s="37"/>
      <c r="C19" s="66"/>
      <c r="D19" s="36"/>
      <c r="E19" s="36"/>
      <c r="F19" s="36"/>
      <c r="G19" s="73"/>
      <c r="H19" s="36"/>
      <c r="I19" s="36"/>
      <c r="J19" s="36"/>
      <c r="K19" s="36"/>
      <c r="L19" s="59"/>
      <c r="M19" s="59"/>
      <c r="N19" s="59"/>
      <c r="O19" s="48"/>
    </row>
    <row r="20" spans="2:15" ht="18.75" customHeight="1">
      <c r="B20" s="52" t="s">
        <v>32</v>
      </c>
      <c r="C20" s="67" t="s">
        <v>22</v>
      </c>
      <c r="D20" s="55">
        <f>SUM(D12:D18)</f>
        <v>1000</v>
      </c>
      <c r="E20" s="55">
        <f t="shared" ref="E20:L20" si="0">SUM(E12:E19)</f>
        <v>1000</v>
      </c>
      <c r="F20" s="55">
        <f t="shared" si="0"/>
        <v>1000</v>
      </c>
      <c r="G20" s="74">
        <f t="shared" si="0"/>
        <v>1000</v>
      </c>
      <c r="H20" s="55">
        <f t="shared" si="0"/>
        <v>1000</v>
      </c>
      <c r="I20" s="55">
        <f t="shared" si="0"/>
        <v>1000</v>
      </c>
      <c r="J20" s="55">
        <f t="shared" si="0"/>
        <v>1000</v>
      </c>
      <c r="K20" s="55">
        <f t="shared" si="0"/>
        <v>1000</v>
      </c>
      <c r="L20" s="68">
        <f t="shared" si="0"/>
        <v>1000</v>
      </c>
      <c r="M20" s="68"/>
      <c r="N20" s="68">
        <f>SUM(N12:N18)</f>
        <v>1000</v>
      </c>
      <c r="O20" s="55">
        <f>SUM(O12:O18)</f>
        <v>1000</v>
      </c>
    </row>
    <row r="21" spans="2:15" ht="18.75" customHeight="1"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</row>
    <row r="22" spans="2:15" s="76" customFormat="1" ht="18.75" customHeight="1"/>
  </sheetData>
  <mergeCells count="4">
    <mergeCell ref="D5:S5"/>
    <mergeCell ref="D7:G7"/>
    <mergeCell ref="H7:K7"/>
    <mergeCell ref="L7:O7"/>
  </mergeCells>
  <pageMargins left="0.7" right="0.7" top="0.75" bottom="0.75" header="0.3" footer="0.3"/>
  <pageSetup scale="4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3:F14"/>
  <sheetViews>
    <sheetView topLeftCell="A5" zoomScale="80" zoomScaleNormal="80" workbookViewId="0">
      <selection activeCell="A15" sqref="A15:XFD51"/>
    </sheetView>
  </sheetViews>
  <sheetFormatPr defaultRowHeight="15"/>
  <cols>
    <col min="2" max="2" width="21.28515625" customWidth="1"/>
    <col min="3" max="3" width="31.140625" customWidth="1"/>
    <col min="4" max="4" width="7.7109375" customWidth="1"/>
    <col min="5" max="5" width="13.42578125" customWidth="1"/>
    <col min="6" max="6" width="17.28515625" customWidth="1"/>
  </cols>
  <sheetData>
    <row r="3" spans="2:6" ht="21">
      <c r="C3" s="80" t="s">
        <v>89</v>
      </c>
    </row>
    <row r="4" spans="2:6" ht="23.25">
      <c r="C4" s="1" t="s">
        <v>90</v>
      </c>
    </row>
    <row r="5" spans="2:6" ht="23.25">
      <c r="C5" s="79" t="s">
        <v>91</v>
      </c>
    </row>
    <row r="7" spans="2:6" ht="31.5" customHeight="1">
      <c r="B7" s="82" t="s">
        <v>92</v>
      </c>
      <c r="C7" s="82" t="s">
        <v>93</v>
      </c>
      <c r="D7" s="82" t="s">
        <v>94</v>
      </c>
      <c r="E7" s="82" t="s">
        <v>95</v>
      </c>
      <c r="F7" s="82" t="s">
        <v>96</v>
      </c>
    </row>
    <row r="8" spans="2:6" ht="31.5" customHeight="1">
      <c r="B8" s="83">
        <v>1030</v>
      </c>
      <c r="C8" s="84" t="s">
        <v>97</v>
      </c>
      <c r="D8" s="83">
        <v>55</v>
      </c>
      <c r="E8" s="83">
        <v>550</v>
      </c>
      <c r="F8" s="83">
        <v>550</v>
      </c>
    </row>
    <row r="9" spans="2:6" ht="31.5" customHeight="1">
      <c r="B9" s="83">
        <v>4775</v>
      </c>
      <c r="C9" s="84" t="s">
        <v>98</v>
      </c>
      <c r="D9" s="83">
        <v>35</v>
      </c>
      <c r="E9" s="83">
        <v>350</v>
      </c>
      <c r="F9" s="83">
        <v>350</v>
      </c>
    </row>
    <row r="10" spans="2:6" ht="31.5" customHeight="1">
      <c r="B10" s="83">
        <v>1289</v>
      </c>
      <c r="C10" s="84" t="s">
        <v>99</v>
      </c>
      <c r="D10" s="83">
        <v>10</v>
      </c>
      <c r="E10" s="83">
        <v>100</v>
      </c>
      <c r="F10" s="83">
        <v>100</v>
      </c>
    </row>
    <row r="11" spans="2:6" ht="21">
      <c r="B11" s="85"/>
      <c r="C11" s="85"/>
      <c r="D11" s="81">
        <f>SUM(D8:D10)</f>
        <v>100</v>
      </c>
      <c r="E11" s="81">
        <f>SUM(E8:E10)</f>
        <v>1000</v>
      </c>
      <c r="F11" s="81">
        <f>SUM(F8:F10)</f>
        <v>1000</v>
      </c>
    </row>
    <row r="14" spans="2:6">
      <c r="B14" t="s">
        <v>100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5"/>
  <sheetViews>
    <sheetView topLeftCell="A3" zoomScale="70" zoomScaleNormal="70" workbookViewId="0">
      <selection activeCell="A17" sqref="A17:XFD61"/>
    </sheetView>
  </sheetViews>
  <sheetFormatPr defaultRowHeight="15"/>
  <cols>
    <col min="2" max="2" width="32.42578125" customWidth="1"/>
    <col min="3" max="3" width="3.28515625" bestFit="1" customWidth="1"/>
    <col min="4" max="4" width="26.7109375" customWidth="1"/>
    <col min="5" max="5" width="28.140625" customWidth="1"/>
    <col min="6" max="6" width="27.28515625" customWidth="1"/>
  </cols>
  <sheetData>
    <row r="1" spans="1:11" ht="23.25">
      <c r="D1" s="79" t="s">
        <v>103</v>
      </c>
      <c r="E1" s="1"/>
    </row>
    <row r="2" spans="1:11" ht="23.25">
      <c r="A2" s="3"/>
      <c r="D2" s="86" t="s">
        <v>104</v>
      </c>
      <c r="E2" s="4"/>
      <c r="F2" s="6"/>
      <c r="G2" s="6"/>
      <c r="H2" s="6"/>
      <c r="I2" s="6"/>
      <c r="J2" s="7"/>
    </row>
    <row r="3" spans="1:11" ht="27" customHeight="1">
      <c r="A3" s="3"/>
      <c r="B3" s="8"/>
      <c r="C3" s="8"/>
      <c r="D3" s="133" t="s">
        <v>105</v>
      </c>
      <c r="E3" s="133"/>
      <c r="F3" s="133"/>
      <c r="G3" s="133"/>
      <c r="H3" s="133"/>
      <c r="I3" s="133"/>
      <c r="J3" s="133"/>
      <c r="K3" s="133"/>
    </row>
    <row r="5" spans="1:11" s="15" customFormat="1" ht="51" customHeight="1">
      <c r="B5" s="87"/>
      <c r="C5" s="88"/>
      <c r="D5" s="89" t="s">
        <v>101</v>
      </c>
      <c r="E5" s="89" t="s">
        <v>108</v>
      </c>
      <c r="F5" s="89" t="s">
        <v>102</v>
      </c>
    </row>
    <row r="6" spans="1:11">
      <c r="B6" s="90" t="s">
        <v>5</v>
      </c>
      <c r="C6" s="91"/>
      <c r="D6" s="92"/>
      <c r="E6" s="93"/>
      <c r="F6" s="93"/>
    </row>
    <row r="7" spans="1:11" ht="15.75" thickBot="1">
      <c r="B7" s="77"/>
      <c r="C7" s="78"/>
      <c r="D7" s="20"/>
      <c r="E7" s="17"/>
      <c r="F7" s="17"/>
    </row>
    <row r="8" spans="1:11" s="16" customFormat="1" ht="16.5" thickBot="1">
      <c r="B8" s="18"/>
      <c r="C8" s="21"/>
      <c r="D8" s="30" t="s">
        <v>6</v>
      </c>
      <c r="E8" s="31" t="s">
        <v>59</v>
      </c>
      <c r="F8" s="31" t="s">
        <v>106</v>
      </c>
    </row>
    <row r="9" spans="1:11">
      <c r="B9" s="23"/>
      <c r="C9" s="20"/>
      <c r="D9" s="20"/>
      <c r="E9" s="17"/>
      <c r="F9" s="17"/>
    </row>
    <row r="10" spans="1:11" ht="15.75">
      <c r="B10" s="37" t="s">
        <v>107</v>
      </c>
      <c r="C10" s="38" t="s">
        <v>83</v>
      </c>
      <c r="D10" s="29">
        <v>350</v>
      </c>
      <c r="E10" s="45">
        <v>300</v>
      </c>
      <c r="F10" s="45">
        <v>275</v>
      </c>
    </row>
    <row r="11" spans="1:11" ht="15.75">
      <c r="B11" s="37" t="s">
        <v>85</v>
      </c>
      <c r="C11" s="38" t="s">
        <v>83</v>
      </c>
      <c r="D11" s="29">
        <v>530</v>
      </c>
      <c r="E11" s="45">
        <v>480</v>
      </c>
      <c r="F11" s="45">
        <v>445</v>
      </c>
    </row>
    <row r="12" spans="1:11" ht="15.75">
      <c r="B12" s="37" t="s">
        <v>40</v>
      </c>
      <c r="C12" s="38" t="s">
        <v>83</v>
      </c>
      <c r="D12" s="29">
        <v>120</v>
      </c>
      <c r="E12" s="45">
        <v>220</v>
      </c>
      <c r="F12" s="45">
        <v>280</v>
      </c>
    </row>
    <row r="13" spans="1:11" ht="15.75">
      <c r="B13" s="37"/>
      <c r="C13" s="38"/>
      <c r="D13" s="29"/>
      <c r="E13" s="45"/>
      <c r="F13" s="45"/>
    </row>
    <row r="14" spans="1:11" ht="15.75">
      <c r="B14" s="52" t="s">
        <v>88</v>
      </c>
      <c r="C14" s="53" t="s">
        <v>83</v>
      </c>
      <c r="D14" s="51">
        <f>D10+D11+D12</f>
        <v>1000</v>
      </c>
      <c r="E14" s="51">
        <f>E10+E11+E12</f>
        <v>1000</v>
      </c>
      <c r="F14" s="51">
        <f>F10+F11+F12</f>
        <v>1000</v>
      </c>
    </row>
    <row r="15" spans="1:11">
      <c r="B15" s="137" t="s">
        <v>100</v>
      </c>
      <c r="C15" s="138"/>
      <c r="D15" s="93"/>
      <c r="E15" s="93"/>
      <c r="F15" s="93"/>
    </row>
  </sheetData>
  <mergeCells count="2">
    <mergeCell ref="D3:K3"/>
    <mergeCell ref="B15:C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B18" sqref="B18"/>
    </sheetView>
  </sheetViews>
  <sheetFormatPr defaultRowHeight="15"/>
  <cols>
    <col min="2" max="2" width="32.42578125" customWidth="1"/>
    <col min="3" max="3" width="3.28515625" bestFit="1" customWidth="1"/>
    <col min="4" max="4" width="26.7109375" customWidth="1"/>
    <col min="5" max="5" width="28.140625" customWidth="1"/>
    <col min="6" max="6" width="27.28515625" customWidth="1"/>
  </cols>
  <sheetData>
    <row r="1" spans="1:11" ht="23.25">
      <c r="D1" s="79" t="s">
        <v>109</v>
      </c>
      <c r="E1" s="1"/>
    </row>
    <row r="2" spans="1:11" ht="23.25">
      <c r="A2" s="3"/>
      <c r="D2" s="94" t="s">
        <v>110</v>
      </c>
      <c r="E2" s="4"/>
      <c r="F2" s="6"/>
      <c r="G2" s="6"/>
      <c r="H2" s="6"/>
      <c r="I2" s="6"/>
      <c r="J2" s="7"/>
    </row>
    <row r="3" spans="1:11" ht="27" customHeight="1">
      <c r="A3" s="3"/>
      <c r="B3" s="8"/>
      <c r="C3" s="8"/>
      <c r="D3" s="139" t="s">
        <v>111</v>
      </c>
      <c r="E3" s="139"/>
      <c r="F3" s="139"/>
      <c r="G3" s="139"/>
      <c r="H3" s="139"/>
      <c r="I3" s="139"/>
      <c r="J3" s="139"/>
      <c r="K3" s="139"/>
    </row>
    <row r="5" spans="1:11" s="15" customFormat="1" ht="51" customHeight="1">
      <c r="B5" s="87" t="s">
        <v>112</v>
      </c>
      <c r="C5" s="88"/>
      <c r="D5" s="89" t="s">
        <v>113</v>
      </c>
      <c r="E5" s="89" t="s">
        <v>114</v>
      </c>
      <c r="F5" s="89" t="s">
        <v>115</v>
      </c>
    </row>
    <row r="6" spans="1:11">
      <c r="B6" s="90" t="s">
        <v>5</v>
      </c>
      <c r="C6" s="91"/>
      <c r="D6" s="92"/>
      <c r="E6" s="93"/>
      <c r="F6" s="93"/>
    </row>
    <row r="7" spans="1:11" ht="15.75" thickBot="1">
      <c r="B7" s="77"/>
      <c r="C7" s="78"/>
      <c r="D7" s="20"/>
      <c r="E7" s="17"/>
      <c r="F7" s="17"/>
    </row>
    <row r="8" spans="1:11" s="16" customFormat="1" ht="16.5" thickBot="1">
      <c r="B8" s="18"/>
      <c r="C8" s="21"/>
      <c r="D8" s="30" t="s">
        <v>6</v>
      </c>
      <c r="E8" s="31" t="s">
        <v>59</v>
      </c>
      <c r="F8" s="31" t="s">
        <v>106</v>
      </c>
    </row>
    <row r="9" spans="1:11">
      <c r="B9" s="23"/>
      <c r="C9" s="20"/>
      <c r="D9" s="20"/>
      <c r="E9" s="17"/>
      <c r="F9" s="17"/>
    </row>
    <row r="10" spans="1:11" ht="15.75">
      <c r="B10" s="37" t="s">
        <v>116</v>
      </c>
      <c r="C10" s="38" t="s">
        <v>83</v>
      </c>
      <c r="D10" s="29">
        <v>300</v>
      </c>
      <c r="E10" s="45">
        <v>250</v>
      </c>
      <c r="F10" s="45">
        <v>320</v>
      </c>
    </row>
    <row r="11" spans="1:11" ht="15.75">
      <c r="B11" s="37" t="s">
        <v>85</v>
      </c>
      <c r="C11" s="38" t="s">
        <v>83</v>
      </c>
      <c r="D11" s="29">
        <v>400</v>
      </c>
      <c r="E11" s="45">
        <v>300</v>
      </c>
      <c r="F11" s="45">
        <v>425</v>
      </c>
    </row>
    <row r="12" spans="1:11" ht="15.75">
      <c r="B12" s="37" t="s">
        <v>40</v>
      </c>
      <c r="C12" s="38" t="s">
        <v>83</v>
      </c>
      <c r="D12" s="29">
        <v>300</v>
      </c>
      <c r="E12" s="45">
        <v>450</v>
      </c>
      <c r="F12" s="45">
        <v>250</v>
      </c>
    </row>
    <row r="13" spans="1:11" ht="15.75">
      <c r="B13" s="37" t="s">
        <v>117</v>
      </c>
      <c r="C13" s="38"/>
      <c r="D13" s="29">
        <v>0</v>
      </c>
      <c r="E13" s="45">
        <v>0</v>
      </c>
      <c r="F13" s="45">
        <v>5</v>
      </c>
    </row>
    <row r="14" spans="1:11" ht="15.75">
      <c r="B14" s="52" t="s">
        <v>88</v>
      </c>
      <c r="C14" s="53" t="s">
        <v>83</v>
      </c>
      <c r="D14" s="51">
        <f>D10+D11+D12</f>
        <v>1000</v>
      </c>
      <c r="E14" s="51">
        <f>E10+E11+E12</f>
        <v>1000</v>
      </c>
      <c r="F14" s="51">
        <f>SUM(F10:F13)</f>
        <v>1000</v>
      </c>
    </row>
    <row r="15" spans="1:11">
      <c r="B15" s="137" t="s">
        <v>100</v>
      </c>
      <c r="C15" s="138"/>
      <c r="D15" s="93"/>
      <c r="E15" s="93"/>
      <c r="F15" s="93"/>
    </row>
  </sheetData>
  <mergeCells count="2">
    <mergeCell ref="D3:K3"/>
    <mergeCell ref="B15:C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35 20 % ILC</vt:lpstr>
      <vt:lpstr>5 % ILC Layer</vt:lpstr>
      <vt:lpstr>5% ILC FISH</vt:lpstr>
      <vt:lpstr>5%ILC Soya 1</vt:lpstr>
      <vt:lpstr>20 % ILC A</vt:lpstr>
      <vt:lpstr>35%IBC</vt:lpstr>
      <vt:lpstr>5%IBC</vt:lpstr>
      <vt:lpstr>IPCS</vt:lpstr>
      <vt:lpstr>30IPCF</vt:lpstr>
      <vt:lpstr>Gilt IPC</vt:lpstr>
      <vt:lpstr>'5 % ILC Layer'!Print_Area</vt:lpstr>
      <vt:lpstr>'5% ILC FISH'!Print_Area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CONVERSION FEEDS ACC</cp:lastModifiedBy>
  <cp:lastPrinted>2019-03-15T16:51:09Z</cp:lastPrinted>
  <dcterms:created xsi:type="dcterms:W3CDTF">2019-03-11T04:33:48Z</dcterms:created>
  <dcterms:modified xsi:type="dcterms:W3CDTF">2019-04-11T08:31:43Z</dcterms:modified>
</cp:coreProperties>
</file>